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mc:AlternateContent xmlns:mc="http://schemas.openxmlformats.org/markup-compatibility/2006">
    <mc:Choice Requires="x15">
      <x15ac:absPath xmlns:x15ac="http://schemas.microsoft.com/office/spreadsheetml/2010/11/ac" url="\\fsv-yamada\2011新組織共有フォルダ\11企画財政課\移行(財政)\01財政係\財政状況資料集\財政状況資料集（H22-   ）\R4財政状況資料集\"/>
    </mc:Choice>
  </mc:AlternateContent>
  <xr:revisionPtr revIDLastSave="0" documentId="13_ncr:1_{82F9EC18-A048-4E0E-B86D-1C5364D614F4}" xr6:coauthVersionLast="36" xr6:coauthVersionMax="36" xr10:uidLastSave="{00000000-0000-0000-0000-000000000000}"/>
  <bookViews>
    <workbookView xWindow="0" yWindow="0" windowWidth="15360" windowHeight="7635"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W43" i="10" s="1"/>
  <c r="BE34"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<sst xmlns="http://schemas.openxmlformats.org/spreadsheetml/2006/main" count="1168" uniqueCount="617">
  <si>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</si>
  <si>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</si>
  <si>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</si>
  <si>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</si>
  <si>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</si>
  <si>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</si>
  <si>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</si>
  <si>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</si>
  <si>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</si>
  <si>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</si>
  <si>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</si>
  <si>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</si>
  <si>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</si>
  <si>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</si>
  <si>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</si>
  <si>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</si>
  <si>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</si>
  <si>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</si>
  <si>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</si>
  <si>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</si>
  <si>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</si>
  <si>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</si>
  <si>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</si>
  <si>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</si>
  <si>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</si>
  <si>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</si>
  <si>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</si>
  <si>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</si>
  <si>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</si>
  <si>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</si>
  <si>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</si>
  <si>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</si>
  <si>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</si>
  <si>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</si>
  <si>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</si>
  <si>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</si>
  <si>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</si>
  <si>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</si>
  <si>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</si>
  <si>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</si>
  <si>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</si>
  <si>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</si>
  <si>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</si>
  <si>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</si>
  <si>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</si>
  <si>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</si>
  <si>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</si>
  <si>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</si>
  <si>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</si>
  <si>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</si>
  <si>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</si>
  <si>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</si>
  <si>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</si>
  <si>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</si>
  <si>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</si>
  <si>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</si>
  <si>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</si>
  <si>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</si>
  <si>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</si>
  <si>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</si>
  <si>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</si>
  <si>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</si>
  <si>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</si>
  <si>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</si>
  <si>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</si>
  <si>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</si>
  <si>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</si>
  <si>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</si>
  <si>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</si>
  <si>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</si>
  <si>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</si>
  <si>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</si>
  <si>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</si>
  <si>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</si>
  <si>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</si>
  <si>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</si>
  <si>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</si>
  <si>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</si>
  <si>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</si>
  <si>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</si>
  <si>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</si>
  <si>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</si>
  <si>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</si>
  <si>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</si>
  <si>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</si>
  <si>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</si>
  <si>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</si>
  <si>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</si>
  <si>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</si>
  <si>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</si>
  <si>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</si>
  <si>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</si>
  <si>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</si>
  <si>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</si>
  <si>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</si>
  <si>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</si>
  <si>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</si>
  <si>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</si>
  <si>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</si>
  <si>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</si>
  <si>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</si>
  <si>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</si>
  <si>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</si>
  <si>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</si>
  <si>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</si>
  <si>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</si>
  <si>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</si>
  <si>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</si>
  <si>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</si>
  <si>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</si>
  <si>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</si>
  <si>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</si>
  <si>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</si>
  <si>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</si>
  <si>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</si>
  <si>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</si>
  <si>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</si>
  <si>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</si>
  <si>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</si>
  <si>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</si>
  <si>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</si>
  <si>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</si>
  <si>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</si>
  <si>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</si>
  <si>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</si>
  <si>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</si>
  <si>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</si>
  <si>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</si>
  <si>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</si>
  <si>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</si>
  <si>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</si>
  <si>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</si>
  <si>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</si>
  <si>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</si>
  <si>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</si>
  <si>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</si>
  <si>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</si>
  <si>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</si>
  <si>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</si>
  <si>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</si>
  <si>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</si>
  <si>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</si>
  <si>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</si>
  <si>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</si>
  <si>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</si>
  <si>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</si>
  <si>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</si>
  <si>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</si>
  <si>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</si>
  <si>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</si>
  <si>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</si>
  <si>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</si>
  <si>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</si>
  <si>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</si>
  <si>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</si>
  <si>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</si>
  <si>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</si>
  <si>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</si>
  <si>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</si>
  <si>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</si>
  <si>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</si>
  <si>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</si>
  <si>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</si>
  <si>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</si>
  <si>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</si>
  <si>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</si>
  <si>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</si>
  <si>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</si>
  <si>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</si>
  <si>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</si>
  <si>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</si>
  <si>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</si>
  <si>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</si>
  <si>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</si>
  <si>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</si>
  <si>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</si>
  <si>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</si>
  <si>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</si>
  <si>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</si>
  <si>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</si>
  <si>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</si>
  <si>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</si>
  <si>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</si>
  <si>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</si>
  <si>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</si>
  <si>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</si>
  <si>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</si>
  <si>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</si>
  <si>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</si>
  <si>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</si>
  <si>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</si>
  <si>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</si>
  <si>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</si>
  <si>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</si>
  <si>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</si>
  <si>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</si>
  <si>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</si>
  <si>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</si>
  <si>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</si>
  <si>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</si>
  <si>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</si>
  <si>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</si>
  <si>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</si>
  <si>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</si>
  <si>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</si>
  <si>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</si>
  <si>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</si>
  <si>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</si>
  <si>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</si>
  <si>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</si>
  <si>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</si>
  <si>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</si>
  <si>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</si>
  <si>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</si>
  <si>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</si>
  <si>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</si>
  <si>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</si>
  <si>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</si>
  <si>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高知県香美市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</si>
  <si>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</si>
  <si>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</si>
  <si>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</si>
  <si>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</si>
  <si>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</si>
  <si>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</si>
  <si>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</si>
  <si>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</si>
  <si>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</si>
  <si>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</si>
  <si>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</si>
  <si>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</si>
  <si>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</si>
  <si>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</si>
  <si>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</si>
  <si>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</si>
  <si>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</si>
  <si>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</si>
  <si>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</si>
  <si>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</si>
  <si>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</si>
  <si>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</si>
  <si>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</si>
  <si>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</si>
  <si>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</si>
  <si>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</si>
  <si>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</si>
  <si>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</si>
  <si>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</si>
  <si>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</si>
  <si>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</si>
  <si>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</si>
  <si>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</si>
  <si>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</si>
  <si>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</si>
  <si>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</si>
  <si>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</si>
  <si>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</si>
  <si>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</si>
  <si>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</si>
  <si>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</si>
  <si>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</si>
  <si>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</si>
  <si>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</si>
  <si>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</si>
  <si>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</si>
  <si>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</si>
  <si>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</si>
  <si>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</si>
  <si>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</si>
  <si>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</si>
  <si>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</si>
  <si>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</si>
  <si>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</si>
  <si>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</si>
  <si>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</si>
  <si>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</si>
  <si>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</si>
  <si>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</si>
  <si>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</si>
  <si>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</si>
  <si>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</si>
  <si>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</si>
  <si>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</si>
  <si>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</si>
  <si>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</si>
  <si>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</si>
  <si>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</si>
  <si>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</si>
  <si>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</si>
  <si>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</si>
  <si>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</si>
  <si>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</si>
  <si>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</si>
  <si>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</si>
  <si>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</si>
  <si>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</si>
  <si>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</si>
  <si>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</si>
  <si>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</si>
  <si>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</si>
  <si>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</si>
  <si>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</si>
  <si>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</si>
  <si>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</si>
  <si>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</si>
  <si>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</si>
  <si>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</si>
  <si>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</si>
  <si>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</si>
  <si>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</si>
  <si>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</si>
  <si>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</si>
  <si>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</si>
  <si>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</si>
  <si>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</si>
  <si>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</si>
  <si>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</si>
  <si>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</si>
  <si>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</si>
  <si>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</si>
  <si>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</si>
  <si>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</si>
  <si>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</si>
  <si>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</si>
  <si>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</si>
  <si>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</si>
  <si>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</si>
  <si>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</si>
  <si>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</si>
  <si>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</si>
  <si>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</si>
  <si>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</si>
  <si>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</si>
  <si>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</si>
  <si>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</si>
  <si>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</si>
  <si>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</si>
  <si>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</si>
  <si>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</si>
  <si>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</si>
  <si>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</si>
  <si>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</si>
  <si>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</si>
  <si>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</si>
  <si>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</si>
  <si>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</si>
  <si>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</si>
  <si>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</si>
  <si>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</si>
  <si>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</si>
  <si>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</si>
  <si>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</si>
  <si>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</si>
  <si>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</si>
  <si>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</si>
  <si>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</si>
  <si>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</si>
  <si>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</si>
  <si>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</si>
  <si>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</si>
  <si>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</si>
  <si>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</si>
  <si>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</si>
  <si>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</si>
  <si>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</si>
  <si>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</si>
  <si>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</si>
  <si>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</si>
  <si>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</si>
  <si>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</si>
  <si>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</si>
  <si>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</si>
  <si>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</si>
  <si>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高知県香美市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</si>
  <si>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</si>
  <si>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</si>
  <si>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</si>
  <si>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</si>
  <si>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</si>
  <si>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</si>
  <si>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</si>
  <si>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</si>
  <si>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</si>
  <si>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</si>
  <si>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</si>
  <si>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</si>
  <si>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</si>
  <si>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</si>
  <si>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</si>
  <si>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</si>
  <si>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</si>
  <si>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</si>
  <si>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</si>
  <si>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</si>
  <si>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</si>
  <si>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</si>
  <si>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</si>
  <si>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</si>
  <si>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</si>
  <si>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</si>
  <si>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</si>
  <si>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</si>
  <si>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</si>
  <si>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</si>
  <si>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</si>
  <si>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</si>
  <si>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</si>
  <si>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</si>
  <si>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</si>
  <si>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</si>
  <si>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</si>
  <si>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</si>
  <si>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</si>
  <si>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</si>
  <si>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</si>
  <si>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</si>
  <si>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</si>
  <si>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</si>
  <si>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</si>
  <si>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</si>
  <si>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</si>
  <si>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</si>
  <si>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</si>
  <si>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</si>
  <si>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</si>
  <si>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</si>
  <si>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</si>
  <si>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</si>
  <si>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</si>
  <si>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</si>
  <si>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</si>
  <si>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</si>
  <si>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</si>
  <si>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</si>
  <si>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</si>
  <si>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</si>
  <si>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</si>
  <si>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</si>
  <si>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</si>
  <si>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</si>
  <si>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</si>
  <si>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</si>
  <si>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</si>
  <si>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</si>
  <si>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</si>
  <si>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</si>
  <si>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</si>
  <si>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</si>
  <si>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</si>
  <si>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</si>
  <si>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</si>
  <si>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</si>
  <si>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</si>
  <si>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</si>
  <si>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</si>
  <si>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</si>
  <si>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</si>
  <si>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</si>
  <si>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</si>
  <si>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</si>
  <si>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</si>
  <si>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</si>
  <si>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</si>
  <si>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</si>
  <si>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</si>
  <si>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</si>
  <si>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</si>
  <si>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</si>
  <si>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</si>
  <si>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</si>
  <si>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</si>
  <si>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</si>
  <si>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</si>
  <si>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</si>
  <si>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</si>
  <si>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</si>
  <si>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</si>
  <si>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</si>
  <si>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</si>
  <si>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</si>
  <si>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</si>
  <si>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</si>
  <si>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</si>
  <si>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</si>
  <si>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</si>
  <si>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</si>
  <si>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</si>
  <si>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</si>
  <si>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</si>
  <si>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</si>
  <si>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</si>
  <si>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</si>
  <si>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</si>
  <si>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</si>
  <si>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</si>
  <si>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</si>
  <si>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</si>
  <si>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</si>
  <si>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</si>
  <si>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</si>
  <si>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</si>
  <si>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</si>
  <si>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</si>
  <si>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</si>
  <si>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</si>
  <si>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</si>
  <si>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</si>
  <si>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</si>
  <si>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</si>
  <si>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</si>
  <si>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</si>
  <si>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</si>
  <si>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</si>
  <si>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</si>
  <si>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</si>
  <si>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</si>
  <si>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</si>
  <si>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</si>
  <si>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</si>
  <si>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</si>
  <si>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</si>
  <si>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</si>
  <si>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</si>
  <si>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</si>
  <si>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</si>
  <si>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</si>
  <si>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</si>
  <si>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</si>
  <si>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</si>
  <si>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</si>
  <si>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</si>
  <si>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</si>
  <si>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</si>
  <si>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</si>
  <si>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</si>
  <si>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</si>
  <si>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</si>
  <si>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</si>
  <si>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</si>
  <si>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</si>
  <si>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</si>
  <si>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</si>
  <si>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</si>
  <si>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</si>
  <si>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</si>
  <si>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</si>
  <si>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</si>
  <si>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</si>
  <si>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</si>
  <si>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</si>
  <si>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</si>
  <si>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</si>
  <si>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</si>
  <si>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</si>
  <si>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</si>
  <si>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</si>
  <si>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</si>
  <si>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</si>
  <si>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</si>
  <si>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</si>
  <si>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</si>
  <si>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</si>
  <si>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</si>
  <si>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</si>
  <si>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</si>
  <si>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</si>
  <si>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</si>
  <si>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6.82</t>
  </si>
  <si>
    <t>▲ 3.66</t>
  </si>
  <si>
    <t>▲ 2.78</t>
  </si>
  <si>
    <t>水道事業会計</t>
  </si>
  <si>
    <t>下水道事業会計</t>
  </si>
  <si>
    <t>一般会計</t>
  </si>
  <si>
    <t>介護保険特別会計（保険事業勘定）</t>
  </si>
  <si>
    <t>簡易水道事業会計</t>
  </si>
  <si>
    <t>国民健康保険特別会計（事業勘定）</t>
  </si>
  <si>
    <t>後期高齢者医療特別会計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</si>
  <si>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</si>
  <si>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</si>
  <si>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</si>
  <si>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</si>
  <si>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</si>
  <si>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</si>
  <si>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</si>
  <si>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</si>
  <si>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</si>
  <si>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</si>
  <si>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</si>
  <si>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</si>
  <si>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</si>
  <si>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</si>
  <si>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</si>
  <si>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高知県広域食肉センター事務組合</t>
    <rPh sb="0" eb="3">
      <t>コウチケン</t>
    </rPh>
    <rPh sb="3" eb="5">
      <t>コウイキ</t>
    </rPh>
    <rPh sb="5" eb="7">
      <t>ショクニク</t>
    </rPh>
    <rPh sb="11" eb="13">
      <t>ジム</t>
    </rPh>
    <rPh sb="13" eb="15">
      <t>クミアイ</t>
    </rPh>
    <phoneticPr fontId="7"/>
  </si>
  <si>
    <t>こうち人づくり広域連合</t>
    <rPh sb="3" eb="4">
      <t>ヒト</t>
    </rPh>
    <rPh sb="7" eb="9">
      <t>コウイキ</t>
    </rPh>
    <rPh sb="9" eb="11">
      <t>レンゴウ</t>
    </rPh>
    <phoneticPr fontId="7"/>
  </si>
  <si>
    <t>高知県市町村総合事務組合</t>
    <rPh sb="0" eb="3">
      <t>コウチケン</t>
    </rPh>
    <rPh sb="3" eb="6">
      <t>シチョウソン</t>
    </rPh>
    <rPh sb="6" eb="8">
      <t>ソウゴウ</t>
    </rPh>
    <rPh sb="8" eb="10">
      <t>ジム</t>
    </rPh>
    <rPh sb="10" eb="12">
      <t>クミアイ</t>
    </rPh>
    <phoneticPr fontId="7"/>
  </si>
  <si>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7"/>
  </si>
  <si>
    <t>南国・香南・香美租税債権管理機構</t>
    <rPh sb="0" eb="2">
      <t>ナンゴク</t>
    </rPh>
    <rPh sb="3" eb="5">
      <t>コウナン</t>
    </rPh>
    <rPh sb="6" eb="8">
      <t>カミ</t>
    </rPh>
    <rPh sb="8" eb="10">
      <t>ソゼイ</t>
    </rPh>
    <rPh sb="10" eb="12">
      <t>サイケン</t>
    </rPh>
    <rPh sb="12" eb="14">
      <t>カンリ</t>
    </rPh>
    <rPh sb="14" eb="16">
      <t>キコウ</t>
    </rPh>
    <phoneticPr fontId="7"/>
  </si>
  <si>
    <t>一般会計</t>
    <rPh sb="0" eb="2">
      <t>イッパン</t>
    </rPh>
    <rPh sb="2" eb="4">
      <t>カイケイ</t>
    </rPh>
    <phoneticPr fontId="39"/>
  </si>
  <si>
    <t>特別会計</t>
    <rPh sb="0" eb="2">
      <t>トクベツ</t>
    </rPh>
    <rPh sb="2" eb="4">
      <t>カイケイ</t>
    </rPh>
    <phoneticPr fontId="39"/>
  </si>
  <si>
    <t>交通災害共済事業特別会計</t>
    <rPh sb="0" eb="2">
      <t>コウツウ</t>
    </rPh>
    <rPh sb="2" eb="4">
      <t>サイガイ</t>
    </rPh>
    <rPh sb="4" eb="6">
      <t>キョウサイ</t>
    </rPh>
    <rPh sb="6" eb="8">
      <t>ジギョウ</t>
    </rPh>
    <rPh sb="8" eb="10">
      <t>トクベツ</t>
    </rPh>
    <rPh sb="10" eb="12">
      <t>カイケイ</t>
    </rPh>
    <phoneticPr fontId="39"/>
  </si>
  <si>
    <t>施設等整備基金</t>
  </si>
  <si>
    <t>合併振興基金</t>
  </si>
  <si>
    <t>地域福祉基金</t>
  </si>
  <si>
    <t>まちづくり応援基金</t>
    <rPh sb="5" eb="7">
      <t>オウエン</t>
    </rPh>
    <rPh sb="7" eb="9">
      <t>キキン</t>
    </rPh>
    <phoneticPr fontId="5"/>
  </si>
  <si>
    <t>-</t>
    <phoneticPr fontId="2"/>
  </si>
  <si>
    <t>ふるさとづくり基金</t>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</si>
  <si>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</si>
  <si>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</si>
  <si>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当団体では、将来負担比率がなく有形固定資産減価償却率も低いことから、公共施設マネジメントは、適切に現状はできている。
今後、減価償却率が現状より悪化しないように改修を効果的・効率的にするとともに、財源の一部でもある地方債については、適切な借入、償還を行う。また、公共施設マネジメントの観点から、改修費用が高くならないように事前予防を適切に行うなどして、施設の老朽化対策、改修費用の軽減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</si>
  <si>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</si>
  <si>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</si>
  <si>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</si>
  <si>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</si>
  <si>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</si>
  <si>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</si>
  <si>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実質公債比率が類似団体よりもわずかに高いものの、将来負担比率は類似団体よりも大きく低い水準になっている。
今後も将来世代との負担比率を考慮するとともに、適切な起債の管理に務める。</t>
    <rPh sb="0" eb="6">
      <t>ジッシツコウサイヒリツ</t>
    </rPh>
    <rPh sb="7" eb="11">
      <t>ルイジダンタイ</t>
    </rPh>
    <rPh sb="18" eb="19">
      <t>タカ</t>
    </rPh>
    <rPh sb="24" eb="26">
      <t>ショウライ</t>
    </rPh>
    <rPh sb="26" eb="28">
      <t>フタン</t>
    </rPh>
    <rPh sb="28" eb="30">
      <t>ヒリツ</t>
    </rPh>
    <rPh sb="31" eb="33">
      <t>ルイジ</t>
    </rPh>
    <rPh sb="33" eb="35">
      <t>ダンタイ</t>
    </rPh>
    <rPh sb="38" eb="39">
      <t>オオ</t>
    </rPh>
    <rPh sb="41" eb="42">
      <t>ヒク</t>
    </rPh>
    <rPh sb="43" eb="45">
      <t>スイジュン</t>
    </rPh>
    <rPh sb="53" eb="55">
      <t>コンゴ</t>
    </rPh>
    <rPh sb="56" eb="58">
      <t>ショウライ</t>
    </rPh>
    <rPh sb="58" eb="60">
      <t>セダイ</t>
    </rPh>
    <rPh sb="62" eb="64">
      <t>フタン</t>
    </rPh>
    <rPh sb="64" eb="66">
      <t>ヒリツ</t>
    </rPh>
    <rPh sb="67" eb="69">
      <t>コウリョ</t>
    </rPh>
    <rPh sb="76" eb="78">
      <t>テキセツ</t>
    </rPh>
    <rPh sb="79" eb="81">
      <t>キサイ</t>
    </rPh>
    <rPh sb="82" eb="84">
      <t>カンリ</t>
    </rPh>
    <rPh sb="85" eb="8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</si>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</sst>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font>
    <font>
      <sz val="6"/>
      <name val="ＭＳ Ｐゴシック"/>
      <family val="3"/>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xf numFmtId="0" fontId="14"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177" fontId="40" fillId="0" borderId="116" xfId="14" applyNumberFormat="1" applyFont="1" applyBorder="1" applyAlignment="1" applyProtection="1">
      <alignment horizontal="right" vertical="center" shrinkToFit="1"/>
      <protection locked="0"/>
    </xf>
    <xf numFmtId="0" fontId="40" fillId="0" borderId="116" xfId="15" applyFont="1" applyBorder="1" applyAlignment="1" applyProtection="1">
      <alignment horizontal="left" vertical="center" shrinkToFit="1"/>
      <protection locked="0"/>
    </xf>
    <xf numFmtId="0" fontId="40" fillId="0" borderId="121" xfId="15" applyFont="1" applyBorder="1" applyAlignment="1" applyProtection="1">
      <alignment horizontal="left" vertical="center" shrinkToFit="1"/>
      <protection locked="0"/>
    </xf>
    <xf numFmtId="0" fontId="40" fillId="0" borderId="112" xfId="14" applyFont="1" applyBorder="1" applyAlignment="1" applyProtection="1">
      <alignment horizontal="left" vertical="center" shrinkToFit="1"/>
      <protection locked="0"/>
    </xf>
    <xf numFmtId="0" fontId="40" fillId="0" borderId="113" xfId="14" applyFont="1" applyBorder="1" applyAlignment="1" applyProtection="1">
      <alignment horizontal="left" vertical="center" shrinkToFit="1"/>
      <protection locked="0"/>
    </xf>
    <xf numFmtId="0" fontId="40" fillId="0" borderId="114" xfId="14" applyFont="1" applyBorder="1" applyAlignment="1" applyProtection="1">
      <alignment horizontal="left" vertical="center" shrinkToFit="1"/>
      <protection locked="0"/>
    </xf>
    <xf numFmtId="0" fontId="40" fillId="0" borderId="98" xfId="14" applyFont="1" applyBorder="1" applyAlignment="1" applyProtection="1">
      <alignment horizontal="left" vertical="center" shrinkToFit="1"/>
      <protection locked="0"/>
    </xf>
    <xf numFmtId="0" fontId="40" fillId="0" borderId="99" xfId="14" applyFont="1" applyBorder="1" applyAlignment="1" applyProtection="1">
      <alignment horizontal="left" vertical="center" shrinkToFit="1"/>
      <protection locked="0"/>
    </xf>
    <xf numFmtId="0" fontId="40" fillId="0" borderId="100" xfId="14" applyFont="1" applyBorder="1" applyAlignment="1" applyProtection="1">
      <alignment horizontal="left" vertical="center" shrinkToFit="1"/>
      <protection locked="0"/>
    </xf>
    <xf numFmtId="177" fontId="40" fillId="0" borderId="102" xfId="14"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41" xfId="12" applyFont="1" applyFill="1" applyBorder="1">
      <alignment vertical="center"/>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40" fillId="0" borderId="102" xfId="15" applyFont="1" applyBorder="1" applyAlignment="1" applyProtection="1">
      <alignment horizontal="left" vertical="center" shrinkToFit="1"/>
      <protection locked="0"/>
    </xf>
    <xf numFmtId="0" fontId="40" fillId="0" borderId="108" xfId="15"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4" xfId="15" applyFont="1" applyBorder="1" applyAlignment="1" applyProtection="1">
      <alignment horizontal="lef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6" applyFont="1">
      <alignment vertical="center"/>
    </xf>
  </cellXfs>
  <cellStyles count="27">
    <cellStyle name="標準" xfId="0" builtinId="0"/>
    <cellStyle name="標準 10" xfId="24" xr:uid="{00000000-0005-0000-0000-00004700000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 2" xfId="22" xr:uid="{00000000-0005-0000-0000-00000A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3" xr:uid="{00000000-0005-0000-0000-000044000000}"/>
    <cellStyle name="標準 7 2" xfId="26" xr:uid="{1E79F648-5C3E-432F-B111-9DDF8C769CBD}"/>
    <cellStyle name="標準 8" xfId="25" xr:uid="{00000000-0005-0000-0000-000045000000}"/>
    <cellStyle name="標準 9" xfId="21" xr:uid="{00000000-0005-0000-0000-000046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A1DE-4DDA-9493-A7C3D663CB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115135</c:v>
                </c:pt>
                <c:pt idx="1">
                  <c:v>70027</c:v>
                </c:pt>
                <c:pt idx="2">
                  <c:v>75022</c:v>
                </c:pt>
                <c:pt idx="3">
                  <c:v>92396</c:v>
                </c:pt>
                <c:pt idx="4">
                  <c:v>114925</c:v>
                </c:pt>
              </c:numCache>
            </c:numRef>
          </c:val>
          <c:smooth val="0"/>
          <c:extLst>
            <c:ext xmlns:c16="http://schemas.microsoft.com/office/drawing/2014/chart" uri="{C3380CC4-5D6E-409C-BE32-E72D297353CC}">
              <c16:uniqueId val="{00000001-A1DE-4DDA-9493-A7C3D663CB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0.96</c:v>
                </c:pt>
                <c:pt idx="1">
                  <c:v>0.91</c:v>
                </c:pt>
                <c:pt idx="2">
                  <c:v>1.59</c:v>
                </c:pt>
                <c:pt idx="3">
                  <c:v>5.3</c:v>
                </c:pt>
                <c:pt idx="4">
                  <c:v>2.63</c:v>
                </c:pt>
              </c:numCache>
            </c:numRef>
          </c:val>
          <c:extLst>
            <c:ext xmlns:c16="http://schemas.microsoft.com/office/drawing/2014/chart" uri="{C3380CC4-5D6E-409C-BE32-E72D297353CC}">
              <c16:uniqueId val="{00000000-946D-4673-A040-1342DDF5FA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49.54</c:v>
                </c:pt>
                <c:pt idx="1">
                  <c:v>46.41</c:v>
                </c:pt>
                <c:pt idx="2">
                  <c:v>45.32</c:v>
                </c:pt>
                <c:pt idx="3">
                  <c:v>44.93</c:v>
                </c:pt>
                <c:pt idx="4">
                  <c:v>49.13</c:v>
                </c:pt>
              </c:numCache>
            </c:numRef>
          </c:val>
          <c:extLst>
            <c:ext xmlns:c16="http://schemas.microsoft.com/office/drawing/2014/chart" uri="{C3380CC4-5D6E-409C-BE32-E72D297353CC}">
              <c16:uniqueId val="{00000001-946D-4673-A040-1342DDF5FA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-6.82</c:v>
                </c:pt>
                <c:pt idx="1">
                  <c:v>-3.66</c:v>
                </c:pt>
                <c:pt idx="2">
                  <c:v>0.82</c:v>
                </c:pt>
                <c:pt idx="3">
                  <c:v>3.83</c:v>
                </c:pt>
                <c:pt idx="4">
                  <c:v>-2.78</c:v>
                </c:pt>
              </c:numCache>
            </c:numRef>
          </c:val>
          <c:smooth val="0"/>
          <c:extLst>
            <c:ext xmlns:c16="http://schemas.microsoft.com/office/drawing/2014/chart" uri="{C3380CC4-5D6E-409C-BE32-E72D297353CC}">
              <c16:uniqueId val="{00000002-946D-4673-A040-1342DDF5FA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7.0000000000000007E-2</c:v>
                </c:pt>
                <c:pt idx="4">
                  <c:v>#N/A</c:v>
                </c:pt>
                <c:pt idx="5">
                  <c:v>0.03</c:v>
                </c:pt>
                <c:pt idx="6">
                  <c:v>#N/A</c:v>
                </c:pt>
                <c:pt idx="7">
                  <c:v>2.64</c:v>
                </c:pt>
                <c:pt idx="8">
                  <c:v>0</c:v>
                </c:pt>
                <c:pt idx="9">
                  <c:v>0</c:v>
                </c:pt>
              </c:numCache>
            </c:numRef>
          </c:val>
          <c:extLst>
            <c:ext xmlns:c16="http://schemas.microsoft.com/office/drawing/2014/chart" uri="{C3380CC4-5D6E-409C-BE32-E72D297353CC}">
              <c16:uniqueId val="{00000000-60E5-4BA3-A082-E382CCAB99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E5-4BA3-A082-E382CCAB996D}"/>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0E5-4BA3-A082-E382CCAB996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0.14000000000000001</c:v>
                </c:pt>
                <c:pt idx="4">
                  <c:v>#N/A</c:v>
                </c:pt>
                <c:pt idx="5">
                  <c:v>0.11</c:v>
                </c:pt>
                <c:pt idx="6">
                  <c:v>#N/A</c:v>
                </c:pt>
                <c:pt idx="7">
                  <c:v>0.12</c:v>
                </c:pt>
                <c:pt idx="8">
                  <c:v>#N/A</c:v>
                </c:pt>
                <c:pt idx="9">
                  <c:v>0.11</c:v>
                </c:pt>
              </c:numCache>
            </c:numRef>
          </c:val>
          <c:extLst>
            <c:ext xmlns:c16="http://schemas.microsoft.com/office/drawing/2014/chart" uri="{C3380CC4-5D6E-409C-BE32-E72D297353CC}">
              <c16:uniqueId val="{00000003-60E5-4BA3-A082-E382CCAB996D}"/>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0.04</c:v>
                </c:pt>
                <c:pt idx="4">
                  <c:v>#N/A</c:v>
                </c:pt>
                <c:pt idx="5">
                  <c:v>0.08</c:v>
                </c:pt>
                <c:pt idx="6">
                  <c:v>#N/A</c:v>
                </c:pt>
                <c:pt idx="7">
                  <c:v>0.41</c:v>
                </c:pt>
                <c:pt idx="8">
                  <c:v>#N/A</c:v>
                </c:pt>
                <c:pt idx="9">
                  <c:v>0.17</c:v>
                </c:pt>
              </c:numCache>
            </c:numRef>
          </c:val>
          <c:extLst>
            <c:ext xmlns:c16="http://schemas.microsoft.com/office/drawing/2014/chart" uri="{C3380CC4-5D6E-409C-BE32-E72D297353CC}">
              <c16:uniqueId val="{00000004-60E5-4BA3-A082-E382CCAB996D}"/>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c:v>
                </c:pt>
              </c:numCache>
            </c:numRef>
          </c:val>
          <c:extLst>
            <c:ext xmlns:c16="http://schemas.microsoft.com/office/drawing/2014/chart" uri="{C3380CC4-5D6E-409C-BE32-E72D297353CC}">
              <c16:uniqueId val="{00000005-60E5-4BA3-A082-E382CCAB996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0.3</c:v>
                </c:pt>
                <c:pt idx="4">
                  <c:v>#N/A</c:v>
                </c:pt>
                <c:pt idx="5">
                  <c:v>0.42</c:v>
                </c:pt>
                <c:pt idx="6">
                  <c:v>#N/A</c:v>
                </c:pt>
                <c:pt idx="7">
                  <c:v>2.48</c:v>
                </c:pt>
                <c:pt idx="8">
                  <c:v>#N/A</c:v>
                </c:pt>
                <c:pt idx="9">
                  <c:v>2.33</c:v>
                </c:pt>
              </c:numCache>
            </c:numRef>
          </c:val>
          <c:extLst>
            <c:ext xmlns:c16="http://schemas.microsoft.com/office/drawing/2014/chart" uri="{C3380CC4-5D6E-409C-BE32-E72D297353CC}">
              <c16:uniqueId val="{00000006-60E5-4BA3-A082-E382CCAB996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0.95</c:v>
                </c:pt>
                <c:pt idx="2">
                  <c:v>#N/A</c:v>
                </c:pt>
                <c:pt idx="3">
                  <c:v>0.91</c:v>
                </c:pt>
                <c:pt idx="4">
                  <c:v>#N/A</c:v>
                </c:pt>
                <c:pt idx="5">
                  <c:v>1.58</c:v>
                </c:pt>
                <c:pt idx="6">
                  <c:v>#N/A</c:v>
                </c:pt>
                <c:pt idx="7">
                  <c:v>5.3</c:v>
                </c:pt>
                <c:pt idx="8">
                  <c:v>#N/A</c:v>
                </c:pt>
                <c:pt idx="9">
                  <c:v>2.63</c:v>
                </c:pt>
              </c:numCache>
            </c:numRef>
          </c:val>
          <c:extLst>
            <c:ext xmlns:c16="http://schemas.microsoft.com/office/drawing/2014/chart" uri="{C3380CC4-5D6E-409C-BE32-E72D297353CC}">
              <c16:uniqueId val="{00000007-60E5-4BA3-A082-E382CCAB996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3.04</c:v>
                </c:pt>
              </c:numCache>
            </c:numRef>
          </c:val>
          <c:extLst>
            <c:ext xmlns:c16="http://schemas.microsoft.com/office/drawing/2014/chart" uri="{C3380CC4-5D6E-409C-BE32-E72D297353CC}">
              <c16:uniqueId val="{00000008-60E5-4BA3-A082-E382CCAB99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2.5099999999999998</c:v>
                </c:pt>
                <c:pt idx="2">
                  <c:v>#N/A</c:v>
                </c:pt>
                <c:pt idx="3">
                  <c:v>3.17</c:v>
                </c:pt>
                <c:pt idx="4">
                  <c:v>#N/A</c:v>
                </c:pt>
                <c:pt idx="5">
                  <c:v>3.88</c:v>
                </c:pt>
                <c:pt idx="6">
                  <c:v>#N/A</c:v>
                </c:pt>
                <c:pt idx="7">
                  <c:v>4.4800000000000004</c:v>
                </c:pt>
                <c:pt idx="8">
                  <c:v>#N/A</c:v>
                </c:pt>
                <c:pt idx="9">
                  <c:v>5.57</c:v>
                </c:pt>
              </c:numCache>
            </c:numRef>
          </c:val>
          <c:extLst>
            <c:ext xmlns:c16="http://schemas.microsoft.com/office/drawing/2014/chart" uri="{C3380CC4-5D6E-409C-BE32-E72D297353CC}">
              <c16:uniqueId val="{00000009-60E5-4BA3-A082-E382CCAB99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2041</c:v>
                </c:pt>
                <c:pt idx="5">
                  <c:v>1982</c:v>
                </c:pt>
                <c:pt idx="8">
                  <c:v>1952</c:v>
                </c:pt>
                <c:pt idx="11">
                  <c:v>1836</c:v>
                </c:pt>
                <c:pt idx="14">
                  <c:v>1824</c:v>
                </c:pt>
              </c:numCache>
            </c:numRef>
          </c:val>
          <c:extLst>
            <c:ext xmlns:c16="http://schemas.microsoft.com/office/drawing/2014/chart" uri="{C3380CC4-5D6E-409C-BE32-E72D297353CC}">
              <c16:uniqueId val="{00000000-660E-4170-AD87-A6842A309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0E-4170-AD87-A6842A309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0E-4170-AD87-A6842A309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32</c:v>
                </c:pt>
                <c:pt idx="3">
                  <c:v>72</c:v>
                </c:pt>
                <c:pt idx="6">
                  <c:v>136</c:v>
                </c:pt>
                <c:pt idx="9">
                  <c:v>136</c:v>
                </c:pt>
                <c:pt idx="12">
                  <c:v>136</c:v>
                </c:pt>
              </c:numCache>
            </c:numRef>
          </c:val>
          <c:extLst>
            <c:ext xmlns:c16="http://schemas.microsoft.com/office/drawing/2014/chart" uri="{C3380CC4-5D6E-409C-BE32-E72D297353CC}">
              <c16:uniqueId val="{00000003-660E-4170-AD87-A6842A309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438</c:v>
                </c:pt>
                <c:pt idx="3">
                  <c:v>416</c:v>
                </c:pt>
                <c:pt idx="6">
                  <c:v>382</c:v>
                </c:pt>
                <c:pt idx="9">
                  <c:v>429</c:v>
                </c:pt>
                <c:pt idx="12">
                  <c:v>272</c:v>
                </c:pt>
              </c:numCache>
            </c:numRef>
          </c:val>
          <c:extLst>
            <c:ext xmlns:c16="http://schemas.microsoft.com/office/drawing/2014/chart" uri="{C3380CC4-5D6E-409C-BE32-E72D297353CC}">
              <c16:uniqueId val="{00000004-660E-4170-AD87-A6842A309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0E-4170-AD87-A6842A309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0E-4170-AD87-A6842A309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2318</c:v>
                </c:pt>
                <c:pt idx="3">
                  <c:v>2314</c:v>
                </c:pt>
                <c:pt idx="6">
                  <c:v>2246</c:v>
                </c:pt>
                <c:pt idx="9">
                  <c:v>2072</c:v>
                </c:pt>
                <c:pt idx="12">
                  <c:v>2094</c:v>
                </c:pt>
              </c:numCache>
            </c:numRef>
          </c:val>
          <c:extLst>
            <c:ext xmlns:c16="http://schemas.microsoft.com/office/drawing/2014/chart" uri="{C3380CC4-5D6E-409C-BE32-E72D297353CC}">
              <c16:uniqueId val="{00000007-660E-4170-AD87-A6842A3096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747</c:v>
                </c:pt>
                <c:pt idx="2">
                  <c:v>#N/A</c:v>
                </c:pt>
                <c:pt idx="3">
                  <c:v>#N/A</c:v>
                </c:pt>
                <c:pt idx="4">
                  <c:v>820</c:v>
                </c:pt>
                <c:pt idx="5">
                  <c:v>#N/A</c:v>
                </c:pt>
                <c:pt idx="6">
                  <c:v>#N/A</c:v>
                </c:pt>
                <c:pt idx="7">
                  <c:v>812</c:v>
                </c:pt>
                <c:pt idx="8">
                  <c:v>#N/A</c:v>
                </c:pt>
                <c:pt idx="9">
                  <c:v>#N/A</c:v>
                </c:pt>
                <c:pt idx="10">
                  <c:v>801</c:v>
                </c:pt>
                <c:pt idx="11">
                  <c:v>#N/A</c:v>
                </c:pt>
                <c:pt idx="12">
                  <c:v>#N/A</c:v>
                </c:pt>
                <c:pt idx="13">
                  <c:v>678</c:v>
                </c:pt>
                <c:pt idx="14">
                  <c:v>#N/A</c:v>
                </c:pt>
              </c:numCache>
            </c:numRef>
          </c:val>
          <c:smooth val="0"/>
          <c:extLst>
            <c:ext xmlns:c16="http://schemas.microsoft.com/office/drawing/2014/chart" uri="{C3380CC4-5D6E-409C-BE32-E72D297353CC}">
              <c16:uniqueId val="{00000008-660E-4170-AD87-A6842A3096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17107</c:v>
                </c:pt>
                <c:pt idx="5">
                  <c:v>16771</c:v>
                </c:pt>
                <c:pt idx="8">
                  <c:v>16087</c:v>
                </c:pt>
                <c:pt idx="11">
                  <c:v>15928</c:v>
                </c:pt>
                <c:pt idx="14">
                  <c:v>16238</c:v>
                </c:pt>
              </c:numCache>
            </c:numRef>
          </c:val>
          <c:extLst>
            <c:ext xmlns:c16="http://schemas.microsoft.com/office/drawing/2014/chart" uri="{C3380CC4-5D6E-409C-BE32-E72D297353CC}">
              <c16:uniqueId val="{00000000-5005-4A65-B9ED-AC4763F62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392</c:v>
                </c:pt>
                <c:pt idx="5">
                  <c:v>336</c:v>
                </c:pt>
                <c:pt idx="8">
                  <c:v>264</c:v>
                </c:pt>
                <c:pt idx="11">
                  <c:v>179</c:v>
                </c:pt>
                <c:pt idx="14">
                  <c:v>143</c:v>
                </c:pt>
              </c:numCache>
            </c:numRef>
          </c:val>
          <c:extLst>
            <c:ext xmlns:c16="http://schemas.microsoft.com/office/drawing/2014/chart" uri="{C3380CC4-5D6E-409C-BE32-E72D297353CC}">
              <c16:uniqueId val="{00000001-5005-4A65-B9ED-AC4763F62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10824</c:v>
                </c:pt>
                <c:pt idx="5">
                  <c:v>10169</c:v>
                </c:pt>
                <c:pt idx="8">
                  <c:v>10120</c:v>
                </c:pt>
                <c:pt idx="11">
                  <c:v>10248</c:v>
                </c:pt>
                <c:pt idx="14">
                  <c:v>10657</c:v>
                </c:pt>
              </c:numCache>
            </c:numRef>
          </c:val>
          <c:extLst>
            <c:ext xmlns:c16="http://schemas.microsoft.com/office/drawing/2014/chart" uri="{C3380CC4-5D6E-409C-BE32-E72D297353CC}">
              <c16:uniqueId val="{00000002-5005-4A65-B9ED-AC4763F62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05-4A65-B9ED-AC4763F62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05-4A65-B9ED-AC4763F62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05-4A65-B9ED-AC4763F62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2987</c:v>
                </c:pt>
                <c:pt idx="3">
                  <c:v>2904</c:v>
                </c:pt>
                <c:pt idx="6">
                  <c:v>2842</c:v>
                </c:pt>
                <c:pt idx="9">
                  <c:v>2739</c:v>
                </c:pt>
                <c:pt idx="12">
                  <c:v>2625</c:v>
                </c:pt>
              </c:numCache>
            </c:numRef>
          </c:val>
          <c:extLst>
            <c:ext xmlns:c16="http://schemas.microsoft.com/office/drawing/2014/chart" uri="{C3380CC4-5D6E-409C-BE32-E72D297353CC}">
              <c16:uniqueId val="{00000006-5005-4A65-B9ED-AC4763F62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1541</c:v>
                </c:pt>
                <c:pt idx="3">
                  <c:v>1456</c:v>
                </c:pt>
                <c:pt idx="6">
                  <c:v>1310</c:v>
                </c:pt>
                <c:pt idx="9">
                  <c:v>1166</c:v>
                </c:pt>
                <c:pt idx="12">
                  <c:v>1021</c:v>
                </c:pt>
              </c:numCache>
            </c:numRef>
          </c:val>
          <c:extLst>
            <c:ext xmlns:c16="http://schemas.microsoft.com/office/drawing/2014/chart" uri="{C3380CC4-5D6E-409C-BE32-E72D297353CC}">
              <c16:uniqueId val="{00000007-5005-4A65-B9ED-AC4763F62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3737</c:v>
                </c:pt>
                <c:pt idx="3">
                  <c:v>3533</c:v>
                </c:pt>
                <c:pt idx="6">
                  <c:v>3256</c:v>
                </c:pt>
                <c:pt idx="9">
                  <c:v>3194</c:v>
                </c:pt>
                <c:pt idx="12">
                  <c:v>2799</c:v>
                </c:pt>
              </c:numCache>
            </c:numRef>
          </c:val>
          <c:extLst>
            <c:ext xmlns:c16="http://schemas.microsoft.com/office/drawing/2014/chart" uri="{C3380CC4-5D6E-409C-BE32-E72D297353CC}">
              <c16:uniqueId val="{00000008-5005-4A65-B9ED-AC4763F62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05-4A65-B9ED-AC4763F62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15934</c:v>
                </c:pt>
                <c:pt idx="3">
                  <c:v>15224</c:v>
                </c:pt>
                <c:pt idx="6">
                  <c:v>14631</c:v>
                </c:pt>
                <c:pt idx="9">
                  <c:v>14694</c:v>
                </c:pt>
                <c:pt idx="12">
                  <c:v>14996</c:v>
                </c:pt>
              </c:numCache>
            </c:numRef>
          </c:val>
          <c:extLst>
            <c:ext xmlns:c16="http://schemas.microsoft.com/office/drawing/2014/chart" uri="{C3380CC4-5D6E-409C-BE32-E72D297353CC}">
              <c16:uniqueId val="{0000000A-5005-4A65-B9ED-AC4763F62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05-4A65-B9ED-AC4763F62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4597</c:v>
                </c:pt>
                <c:pt idx="1">
                  <c:v>4685</c:v>
                </c:pt>
                <c:pt idx="2">
                  <c:v>4967</c:v>
                </c:pt>
              </c:numCache>
            </c:numRef>
          </c:val>
          <c:extLst>
            <c:ext xmlns:c16="http://schemas.microsoft.com/office/drawing/2014/chart" uri="{C3380CC4-5D6E-409C-BE32-E72D297353CC}">
              <c16:uniqueId val="{00000000-5A4D-4FD5-B2CF-283CF22CE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948</c:v>
                </c:pt>
                <c:pt idx="1">
                  <c:v>948</c:v>
                </c:pt>
                <c:pt idx="2">
                  <c:v>949</c:v>
                </c:pt>
              </c:numCache>
            </c:numRef>
          </c:val>
          <c:extLst>
            <c:ext xmlns:c16="http://schemas.microsoft.com/office/drawing/2014/chart" uri="{C3380CC4-5D6E-409C-BE32-E72D297353CC}">
              <c16:uniqueId val="{00000001-5A4D-4FD5-B2CF-283CF22CE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6112</c:v>
                </c:pt>
                <c:pt idx="1">
                  <c:v>6161</c:v>
                </c:pt>
                <c:pt idx="2">
                  <c:v>6111</c:v>
                </c:pt>
              </c:numCache>
            </c:numRef>
          </c:val>
          <c:extLst>
            <c:ext xmlns:c16="http://schemas.microsoft.com/office/drawing/2014/chart" uri="{C3380CC4-5D6E-409C-BE32-E72D297353CC}">
              <c16:uniqueId val="{00000002-5A4D-4FD5-B2CF-283CF22CE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{C84CEAC8-FAEC-4507-9393-F89724C76EB2}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9F-4F25-946D-B52E8C5723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{C8F18CBA-5061-446D-9A9A-0FF5CAA977A4}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9F-4F25-946D-B52E8C5723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{6DB33A4E-46F6-4080-9522-095DCF90473E}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9F-4F25-946D-B52E8C5723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{CEC60CAA-AB28-4E6B-ACAD-2261525B8B8A}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9F-4F25-946D-B52E8C5723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{044C6180-07E3-435E-BFEA-94A312BA30A6}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9F-4F25-946D-B52E8C5723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{C3544890-147A-48A9-B84B-494D007526FE}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9F-4F25-946D-B52E8C5723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{A80C35A4-832F-4128-B90F-60180FBB72ED}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9F-4F25-946D-B52E8C5723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{043BF1F8-4847-422F-927B-F6AE7708520B}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9F-4F25-946D-B52E8C5723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{1974B620-E39A-452E-BA36-4F17DAA6D4DB}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9F-4F25-946D-B52E8C5723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55.1</c:v>
                </c:pt>
                <c:pt idx="16">
                  <c:v>56</c:v>
                </c:pt>
                <c:pt idx="24">
                  <c:v>57</c:v>
                </c:pt>
                <c:pt idx="32">
                  <c:v>56.4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9F-4F25-946D-B52E8C5723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{DD1BEB73-C8E1-4C7D-8134-DD66DD1A1278}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9F-4F25-946D-B52E8C5723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{18344A4F-E67E-49F6-99FE-DED3C8A039E5}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9F-4F25-946D-B52E8C5723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{3205F76D-E52B-46F8-B86D-C0AECC652871}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9F-4F25-946D-B52E8C5723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{E0CB9595-2E62-491F-BF6C-6C75BB56C79C}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9F-4F25-946D-B52E8C5723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{5881461C-DEA6-4062-8AE1-AD24173929A5}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9F-4F25-946D-B52E8C5723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{D54C2CAA-9083-4D47-ABB6-9944FD2942A9}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9F-4F25-946D-B52E8C5723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{44449A5C-5B91-4FCA-9A4C-7E5C746038F5}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9F-4F25-946D-B52E8C5723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{925C3BF2-C960-4BED-B4F1-F564BCA7F143}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9F-4F25-946D-B52E8C5723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{A26F4AA6-360B-402D-8473-43C8FC3268AB}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9F-4F25-946D-B52E8C5723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59F-4F25-946D-B52E8C572314}"/>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{581ADEE4-87A7-48ED-8053-1F07B321AD41}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EBE-48CB-8797-B4EBB86D31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{F3261537-7A74-48FD-BE59-9CCD5E41DC94}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BE-48CB-8797-B4EBB86D31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{C7B1A0AB-7198-4D63-8DC1-210B49A29315}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BE-48CB-8797-B4EBB86D31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{DF337BDF-70B3-45C4-BC14-4C91C04B4816}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BE-48CB-8797-B4EBB86D31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{DF99B839-8AED-419E-868E-A67ACA95E2F6}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BE-48CB-8797-B4EBB86D310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{A3FEF561-A167-4891-98D1-97CE11ECB75F}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EBE-48CB-8797-B4EBB86D310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{1EBE24FE-1426-443C-BD62-C6D494BDC458}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EBE-48CB-8797-B4EBB86D310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{B76F320F-7381-4622-B254-BC93BA8139CF}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EBE-48CB-8797-B4EBB86D310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{83B110E6-DB02-49C5-8DF7-9007443A04CC}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EBE-48CB-8797-B4EBB86D31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9.6999999999999993</c:v>
                </c:pt>
                <c:pt idx="16">
                  <c:v>9.9</c:v>
                </c:pt>
                <c:pt idx="24">
                  <c:v>9.8000000000000007</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EBE-48CB-8797-B4EBB86D31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{2CBC7131-6E57-4670-8DB9-C6A4A18B4D0A}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EBE-48CB-8797-B4EBB86D31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{AFEB423F-A381-4433-B25B-A6A9AA924735}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BE-48CB-8797-B4EBB86D31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{4D56E3ED-F18A-41AA-BE03-F5F12FB8936E}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BE-48CB-8797-B4EBB86D31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{DF02FA4F-9C00-42C2-85BF-AFAF156181D0}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BE-48CB-8797-B4EBB86D31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{D9D268D0-ED08-4C54-89E4-C673978580EB}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BE-48CB-8797-B4EBB86D310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{29DCCF1E-C7B9-4286-B7DB-596EDD666B59}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EBE-48CB-8797-B4EBB86D310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{0DC55518-9CD1-429F-958D-A344BB56854D}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EBE-48CB-8797-B4EBB86D310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{FE6CAE85-637D-47AA-8F9D-DC39BB865883}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EBE-48CB-8797-B4EBB86D310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{D8FFBEA4-BC55-481F-9A9A-23203085B139}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EBE-48CB-8797-B4EBB86D31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EBE-48CB-8797-B4EBB86D3108}"/>
            </c:ext>
          </c:extLst>
        </c:ser>
        <c:dLbls>
          <c:showLegendKey val="0"/>
          <c:showVal val="1"/>
          <c:showCatName val="0"/>
          <c:showSerName val="0"/>
          <c:showPercent val="0"/>
          <c:showBubbleSize val="0"/>
        </c:dLbls>
        <c:axId val="84219776"/>
        <c:axId val="84234240"/>
      </c:scatterChart>
      <c:valAx>
        <c:axId val="84219776"/>
        <c:scaling>
          <c:orientation val="maxMin"/>
          <c:max val="9.6999999999999993"/>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1BD6A4E-793E-4181-B7EC-EDF88C83F53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025EABD-60ED-4BE4-BD92-3A7E2C8FA8C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039050-8F70-497F-AA84-633E8FE6C67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6ED5602-C72B-4DE1-B404-2C8FB56397E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88456DE-3A98-4AF8-8CD1-93F275C66B2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7761BA9-84EC-448A-BD75-3FA3F78E271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A1FBD1E-D0FF-4CE6-9CF3-81A7A6BFC0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332868F-EB87-4471-973C-FA2EC9FDC79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1EE0400-06F9-476F-A87E-5D4973419A6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BDBF498-F85E-4829-AD6D-043DE939083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25,381
25,000
537.86
19,868,767
19,482,974
266,012
10,109,390
14,996,272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A7FEBE3-F1E0-494B-A2AD-4D9B5501C65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EA652B7-C91E-49E4-9789-BED9631BC3D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0341CF8-B519-442B-BF87-1FDCEF9994E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366D2D3-88A8-4E9C-BB18-5D1389749FA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AE23E45-9BB1-4C7E-82DA-05D3EE5DE41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1313F7D-3A24-4383-BB84-B0D6A650C71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D9BA64F-C677-4821-A0B2-9C72D2DDD01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38DC311-3B1D-4D22-8611-7CB7A72DF63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3165128-ACAE-4109-B12B-8CF44CEB82F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5AD9E76-828A-44BC-A1D0-026B8CAA674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C7F974B-D61D-42CA-9ECE-29B95005EF8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F0AE259-6AF6-4150-912B-4B091BD0DCA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55868CF-570F-4B9E-95D5-9F58A0AA9ED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7CFE4EB-506C-4C91-AD56-0FA3A080989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D8EC76D-0DBF-472F-B047-10DA988E084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6A9BA0E-D04E-44A7-9CE2-593D852092C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425E964-FB76-4AE6-8E00-014BA3F2AA6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A0B758D-D930-4B06-AAED-4ECFA3F25CC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6AA17BD-A7D6-40E2-AF36-088299C453F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8EC41A3-E0D5-404F-811D-550F2C84573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034E7E6-B8B3-4C83-B393-6877E8A1178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3BC815C-7146-43AB-AC33-43F1EB25BB4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FEB0882-F315-420C-B9F7-4A3F89B2B3D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FD85461-9965-4F2A-AA65-D7412171A80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8BD8CFB-6598-46AD-ABF9-378EF7064A0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AFD4159-D27A-4019-B0B2-F17C28B8065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22BA29D-3A2F-478A-B6F2-2A1425D9CC6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7EB668B-D094-4890-B290-0512A59C157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71DCA01-48AA-423C-BF47-8D08F2A7A56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AE20BDA-7C4C-47EA-B5EB-3103D21ED91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D7BE136-6826-4E80-B6D9-D90994EF548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6EF24EE-A316-4C27-AE68-9D7F5EB782A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DFCA720-6F1D-4B5F-B99D-D4D7AFC0A14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5EA8874-9C76-44F0-B658-6F3D6A283F8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54EAEDF-48AA-452D-A3F5-AE75795C160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56DC349-8FD1-4FD1-B335-E4D03D7723D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71D9669-5D10-47B4-A5DC-79D80458BC0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財政力指数については、単年度は上昇したものの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ヵ年平均は前年度と同数値となった。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県内では比較的高い傾向にあるが、本市の顕著な少子高齢化等の課題に大きな変化はないため、類似団体平均を下回っている状況は変わらない。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今後も高い市税の収納率を維持しつつ、将来の税収増につながる施策を引き続き検討、実施する必要がある。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57776D1-54DF-4A2B-8F4A-199BC351C8A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BDEBE58-1A8F-4607-B16A-6AD6464A976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AA1A5355-B345-4254-8E97-0E43BBCB4371}"/>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70300C8-95EB-4A1A-BF47-001F47FF516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2505BCED-33B0-4D04-835A-18B3E251E48F}"/>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EBD30EC0-8CD8-4E79-80ED-CFACB2A81FAD}"/>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8F8C72E3-1760-4821-BCD7-B236135A06C6}"/>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7818E279-BFFF-4908-9399-6C9C4B82D91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6E758C8-B4DF-4934-BF33-B1E9A3FD8676}"/>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1B6B3F2-62D6-4338-92CC-38FEA38DC635}"/>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DAC6B89-A79F-4BA6-921C-357E30BA98D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86B6A673-D040-4731-B6B8-4C37F168159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6BAE86A6-49E7-463C-8F26-B8476877730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29FA4A5C-3373-4C42-9AEF-6F211C2C0F85}"/>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37B29504-3235-48EB-955D-481E48CE1AAC}"/>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B6D078DC-BD5C-4A90-84D8-F429B049FB38}"/>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FBC91E2A-DFEA-4470-9924-310E0CCB5E25}"/>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E7EE2090-90A4-4A06-8FBE-4A0254690462}"/>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9886E1E7-8A9D-41B4-8881-D31A623EDA1B}"/>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CBBD91DB-B0C2-459B-B35F-35241C439C1B}"/>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983E44C0-5736-47D0-AF37-4AAF653B05A2}"/>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E3AAAEB3-56A9-470C-B923-D6120DAD9306}"/>
            </a:ext>
          </a:extLst>
        </xdr:cNvPr>
        <xdr:cNvCxnSpPr/>
      </xdr:nvCxnSpPr>
      <xdr:spPr>
        <a:xfrm>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970F70EE-8CE2-4DDF-B9EA-ECEF07DFBAF3}"/>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ABAE9C88-A551-475B-8BEC-2C5347EA2CA2}"/>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A82DF5E3-568B-4EA1-A7F2-E7B4D09A9DC6}"/>
            </a:ext>
          </a:extLst>
        </xdr:cNvPr>
        <xdr:cNvCxnSpPr/>
      </xdr:nvCxnSpPr>
      <xdr:spPr>
        <a:xfrm flipV="1">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86E59A17-8EE9-4625-A3E9-CDD207DC841B}"/>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297E750E-1338-4C9C-8ABC-81AFA66D5A89}"/>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A9A39A33-7E15-49D3-B7D6-D09141FC2537}"/>
            </a:ext>
          </a:extLst>
        </xdr:cNvPr>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BF97D59B-187D-45BD-96B4-C77C22AAADF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CD0E6CBB-6A01-4B2E-A606-4D7BC32D1314}"/>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D6EC863D-B68E-401B-A6E5-F16AEA44ABE8}"/>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CD9F6F67-5356-4430-885C-9F031A1561E7}"/>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E0949DD8-FD92-4C85-95A5-AE0DAB1DB26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33E65A8-3735-48DD-A7DE-9CA8F7AF628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1756162-2637-4ACE-884D-486CCD3CB8B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3061318-B427-4624-9AB3-2F8F0F47ADA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F3296E-F0A2-4586-8E72-FCD4C4444C5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B9BBFE88-3A21-4DE0-A7EC-C940320CBF95}"/>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C71AD13C-544B-4E5B-A5EA-5203D3362F8E}"/>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9ACDE2E7-E457-47B7-942C-4C6AAC55B822}"/>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8A94D45B-C763-490A-A2FC-E9D7E18EF4F9}"/>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BF54748C-CFC7-4F99-A542-17B7E94B9BF2}"/>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610B9B24-DFF9-446F-A6FF-CB73829630CC}"/>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E96ABC2A-C085-4215-80D2-BAFB8FD71EA9}"/>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560E25DA-3047-4E7F-A93A-77CF33B26B9B}"/>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A832CF9B-E8AC-4166-9500-C2C4031D16F8}"/>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C73BE708-605F-4627-8627-D00704F2C80D}"/>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517A2A2-36FF-4F29-839D-EEEC0C332E0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48F1AB7-EE86-44E5-8B89-9499F5FBA05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953EE2A-052D-40B0-91A9-0E784CCDCDB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8E66346D-A240-4DD9-8124-9A2AFAC8ADA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2552B79-67CF-4E11-BB1D-DBFDF9E92B9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48BE644F-E2AC-456B-8D96-114F3311E94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6C0A41F6-CC7A-4166-B097-0DB3F9EF269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36130A35-691C-44C5-B140-1B285CA930A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D495334B-92A4-49FC-B356-06CE83257D4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B3C18579-CA92-46A9-B04E-D36FD5B5AE0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49524E5F-F223-4994-9F83-DD9AE52D646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25748A9-700F-4945-AF09-91CE62F29F7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EF80D76C-AE20-4BD0-9A2A-F338D57A39A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主な要因は、歳入経常一般財源において普通交付税と臨時財政対策債が減少したことと経常経費充当一般財源において補助費等が増加したことによる。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地方債の償還額は、今後も高止まりの状況が続き、令和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今後も市税等の徴収率の維持向上はもとより、使用料や手数料等の見直しを継続して行う。また、歳出についても経常経費の削減に努める。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AAD6BDEC-EA2A-4556-9E26-A04928DEFDA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137C17B8-AD66-4DFD-9633-36C4150F75B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3827B17D-75D9-454C-9A37-4644223D902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95264B5E-F1D0-409A-9DF5-5C61F0E66241}"/>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F430E793-9DA6-4BC9-B891-A278457815B9}"/>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2B3CBE67-DFC1-4821-9971-632B36868CDE}"/>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CFFB2961-7CF2-47D8-AFFB-1FAAB7626C8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E78401B-1E1B-496A-ADD3-305766BDDFE7}"/>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B1BD87F8-7E7E-4184-BD45-F056B8027266}"/>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1E3A0B4-2D1F-45F9-85BB-DEC85CA481F9}"/>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7A24DE5-691F-4F46-8124-A1F975020B44}"/>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E7895EDA-0D77-4EAE-83F0-70029E2E2D35}"/>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46AB9A5A-7813-4427-8771-F91CE081FF53}"/>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92C8ABE2-A5CB-4599-BEF6-41DE51D14FAE}"/>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DC507053-34C5-42B4-9591-821FF60D6852}"/>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D96C0EC-BFB8-4492-AE38-8B49939D9B9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69F107A-F681-414B-91B5-2BD538DEB27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419239E-5D04-40B1-A13F-1FD6BC3F4DB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34AA7419-154F-4F5B-93A6-BA494C283DC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1BC1E826-D17B-4B23-B8D4-438638BC0BFC}"/>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3A62A807-0464-43A4-8AE1-6F2D35826822}"/>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FE60065-00DB-4FA2-8B19-0041D28CF1EE}"/>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E2D00A6C-5ED6-4EA4-8E43-FB57642DDFD8}"/>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60</xdr:row>
      <xdr:rowOff>149497</xdr:rowOff>
    </xdr:to>
    <xdr:cxnSp macro="">
      <xdr:nvCxnSpPr>
        <xdr:cNvPr id="132" name="直線コネクタ 131">
          <a:extLst>
            <a:ext uri="{FF2B5EF4-FFF2-40B4-BE49-F238E27FC236}">
              <a16:creationId xmlns:a16="http://schemas.microsoft.com/office/drawing/2014/main" id="{082B6A92-5DBC-4D6B-BFAC-0F195896523F}"/>
            </a:ext>
          </a:extLst>
        </xdr:cNvPr>
        <xdr:cNvCxnSpPr/>
      </xdr:nvCxnSpPr>
      <xdr:spPr>
        <a:xfrm>
          <a:off x="4114800" y="10357213"/>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A0ADDEC-D0E0-4758-B69B-E435B465CFC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D2CED586-16B9-410B-8045-EF65BA1E2376}"/>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61</xdr:row>
      <xdr:rowOff>122827</xdr:rowOff>
    </xdr:to>
    <xdr:cxnSp macro="">
      <xdr:nvCxnSpPr>
        <xdr:cNvPr id="135" name="直線コネクタ 134">
          <a:extLst>
            <a:ext uri="{FF2B5EF4-FFF2-40B4-BE49-F238E27FC236}">
              <a16:creationId xmlns:a16="http://schemas.microsoft.com/office/drawing/2014/main" id="{D94825FB-7091-4830-BF2E-8E6A7535FF89}"/>
            </a:ext>
          </a:extLst>
        </xdr:cNvPr>
        <xdr:cNvCxnSpPr/>
      </xdr:nvCxnSpPr>
      <xdr:spPr>
        <a:xfrm flipV="1">
          <a:off x="3225800" y="1035721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E9E331AF-ED53-4F57-90FC-6FC4377B4218}"/>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E906D516-06DF-4296-809B-930EF63249AB}"/>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62</xdr:row>
      <xdr:rowOff>23767</xdr:rowOff>
    </xdr:to>
    <xdr:cxnSp macro="">
      <xdr:nvCxnSpPr>
        <xdr:cNvPr id="138" name="直線コネクタ 137">
          <a:extLst>
            <a:ext uri="{FF2B5EF4-FFF2-40B4-BE49-F238E27FC236}">
              <a16:creationId xmlns:a16="http://schemas.microsoft.com/office/drawing/2014/main" id="{52F33C22-EF4E-4863-A33B-5FEC1E6EC39E}"/>
            </a:ext>
          </a:extLst>
        </xdr:cNvPr>
        <xdr:cNvCxnSpPr/>
      </xdr:nvCxnSpPr>
      <xdr:spPr>
        <a:xfrm flipV="1">
          <a:off x="2336800" y="105812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8101508F-DDE7-4202-93B8-97B001798AD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54983AE5-2B47-42C7-9D99-7CB1FE7FC30A}"/>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23767</xdr:rowOff>
    </xdr:from>
    <xdr:to>
      <xdr:col>11</xdr:col>
      <xdr:colOff>31750</xdr:colOff>
      <xdr:row>62</xdr:row>
      <xdr:rowOff>44450</xdr:rowOff>
    </xdr:to>
    <xdr:cxnSp macro="">
      <xdr:nvCxnSpPr>
        <xdr:cNvPr id="141" name="直線コネクタ 140">
          <a:extLst>
            <a:ext uri="{FF2B5EF4-FFF2-40B4-BE49-F238E27FC236}">
              <a16:creationId xmlns:a16="http://schemas.microsoft.com/office/drawing/2014/main" id="{EEA503BD-6152-4EFD-A733-6E130EE0F3E0}"/>
            </a:ext>
          </a:extLst>
        </xdr:cNvPr>
        <xdr:cNvCxnSpPr/>
      </xdr:nvCxnSpPr>
      <xdr:spPr>
        <a:xfrm flipV="1">
          <a:off x="1447800" y="106536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68552C64-CACD-46DC-971C-FD1140F640FE}"/>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C2C68716-BB85-4CBD-9B2E-94799C284731}"/>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72C8B20-C146-4757-933A-084CD73036B6}"/>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76AF5962-24E7-4CA6-A4C1-BE72D2A77F4D}"/>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F20F329-73AB-494F-9832-C8F8D9C6BB7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431ED75-CD88-4B04-B6D6-86E30B6451A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6A9F4C1-220B-4300-A8E3-E12B0FE5D0A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4041B9C-940C-4064-916B-66B68D936E4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B4312FE-BC11-4AD5-85C0-7B9E518A06F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1" name="楕円 150">
          <a:extLst>
            <a:ext uri="{FF2B5EF4-FFF2-40B4-BE49-F238E27FC236}">
              <a16:creationId xmlns:a16="http://schemas.microsoft.com/office/drawing/2014/main" id="{237DB8A8-EF71-4476-9B0E-201C6704F4A3}"/>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2" name="財政構造の弾力性該当値テキスト">
          <a:extLst>
            <a:ext uri="{FF2B5EF4-FFF2-40B4-BE49-F238E27FC236}">
              <a16:creationId xmlns:a16="http://schemas.microsoft.com/office/drawing/2014/main" id="{337A30DC-88DF-4942-B05D-BA1EC705EB1E}"/>
            </a:ext>
          </a:extLst>
        </xdr:cNvPr>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3" name="楕円 152">
          <a:extLst>
            <a:ext uri="{FF2B5EF4-FFF2-40B4-BE49-F238E27FC236}">
              <a16:creationId xmlns:a16="http://schemas.microsoft.com/office/drawing/2014/main" id="{7F5B0611-1477-40CB-A33E-65E90A2C60F3}"/>
            </a:ext>
          </a:extLst>
        </xdr:cNvPr>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54" name="テキスト ボックス 153">
          <a:extLst>
            <a:ext uri="{FF2B5EF4-FFF2-40B4-BE49-F238E27FC236}">
              <a16:creationId xmlns:a16="http://schemas.microsoft.com/office/drawing/2014/main" id="{E997C640-E363-4D41-86F9-F52727C14979}"/>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5" name="楕円 154">
          <a:extLst>
            <a:ext uri="{FF2B5EF4-FFF2-40B4-BE49-F238E27FC236}">
              <a16:creationId xmlns:a16="http://schemas.microsoft.com/office/drawing/2014/main" id="{18587CF7-13C5-480E-B233-5F4C33DFFD0A}"/>
            </a:ext>
          </a:extLst>
        </xdr:cNvPr>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158404</xdr:rowOff>
    </xdr:from>
    <xdr:ext cx="762000" cy="259045"/>
    <xdr:sp macro="" textlink="">
      <xdr:nvSpPr>
        <xdr:cNvPr id="156" name="テキスト ボックス 155">
          <a:extLst>
            <a:ext uri="{FF2B5EF4-FFF2-40B4-BE49-F238E27FC236}">
              <a16:creationId xmlns:a16="http://schemas.microsoft.com/office/drawing/2014/main" id="{7806F7B3-B507-4F63-A5FA-6655BFDD7B89}"/>
            </a:ext>
          </a:extLst>
        </xdr:cNvPr>
        <xdr:cNvSpPr txBox="1"/>
      </xdr:nvSpPr>
      <xdr:spPr>
        <a:xfrm>
          <a:off x="2844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144417</xdr:rowOff>
    </xdr:from>
    <xdr:to>
      <xdr:col>11</xdr:col>
      <xdr:colOff>82550</xdr:colOff>
      <xdr:row>62</xdr:row>
      <xdr:rowOff>74567</xdr:rowOff>
    </xdr:to>
    <xdr:sp macro="" textlink="">
      <xdr:nvSpPr>
        <xdr:cNvPr id="157" name="楕円 156">
          <a:extLst>
            <a:ext uri="{FF2B5EF4-FFF2-40B4-BE49-F238E27FC236}">
              <a16:creationId xmlns:a16="http://schemas.microsoft.com/office/drawing/2014/main" id="{A124AC6A-8ACC-47ED-9321-DBEECFF765C6}"/>
            </a:ext>
          </a:extLst>
        </xdr:cNvPr>
        <xdr:cNvSpPr/>
      </xdr:nvSpPr>
      <xdr:spPr>
        <a:xfrm>
          <a:off x="2286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59344</xdr:rowOff>
    </xdr:from>
    <xdr:ext cx="762000" cy="259045"/>
    <xdr:sp macro="" textlink="">
      <xdr:nvSpPr>
        <xdr:cNvPr id="158" name="テキスト ボックス 157">
          <a:extLst>
            <a:ext uri="{FF2B5EF4-FFF2-40B4-BE49-F238E27FC236}">
              <a16:creationId xmlns:a16="http://schemas.microsoft.com/office/drawing/2014/main" id="{12197492-5782-46F2-96D6-7D5DFC3657D6}"/>
            </a:ext>
          </a:extLst>
        </xdr:cNvPr>
        <xdr:cNvSpPr txBox="1"/>
      </xdr:nvSpPr>
      <xdr:spPr>
        <a:xfrm>
          <a:off x="1955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B26775B-8A50-4170-97C6-F1933838B28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0" name="テキスト ボックス 159">
          <a:extLst>
            <a:ext uri="{FF2B5EF4-FFF2-40B4-BE49-F238E27FC236}">
              <a16:creationId xmlns:a16="http://schemas.microsoft.com/office/drawing/2014/main" id="{ABDE223E-6A39-4717-8E51-CBCB9DA023D1}"/>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9D6789E-BB36-425E-8B55-AC18983E976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F7C247D-125A-4654-ADC7-CC80740AE06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8BBB881-10E7-4D0D-B8EB-0F69EE24308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BBBADB1-7431-414F-BA02-BEDC0590522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1988816-A5C3-4447-B054-E09F0B37D3F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0EB662D-1371-4195-A14B-D09387C919E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67062B5-EFAC-4662-A503-3D77540A1BC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CD1D30C-CF0E-4754-9462-BFBAD8096AC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8A7D834-93A5-441A-B312-FD239E2E4E2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BC481A0-D927-4605-9AC1-AB32E060144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4689984-374B-4DF1-8714-81C4707F953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8E1AE25-9CEB-468E-81AB-5356658F086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9915A21-C715-4446-BD5D-FE4AC38A6AA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人件費、物件費及び維持補修費の合計額の人口１人あたりの金額は、県平均及び類似団体平均を上回っている。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広大な行政面積を有する合併市として、分署や支所機能の充実等から施設の統廃合が進まず、職員や会計年度任用職員を削減できていないことが原因として挙げられる。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会計年度任用職員制度開始により人件費が増加し、標準財政規模に占める人件費の割合は高い状況が続いているが、一方で外部委託費（物件費）等の抑制も出来ておらず、今後の大きな課題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E017489-580B-4B1A-9641-C489952D0E5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C95C478-95C2-4318-AE00-0C3E33CD47F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95D31FA-23FA-410F-8701-335CA3DFFEB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945A0611-8286-42A9-9632-531ED8637AE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A79AA278-F694-40A7-9E98-8C85772FF92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91020CF6-2107-4459-B9E7-0F1314EA7DC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6D7F79DA-5310-4C10-9960-4ED80056244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32025AED-86C6-429E-9769-821B8001F49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E426BD26-6A6A-4A73-A9DC-920B98E9712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EE3F3981-F134-4CFF-9366-EBD08DDAAD3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9326CAD1-69E4-4291-840C-79BEF5A6BBC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9CF2C200-507B-47EC-904E-AE98C934E5B6}"/>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1838F715-1BCF-47F2-A398-EDA76E84400D}"/>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8C15463C-C435-40A8-B1F7-C6AB04E1B2F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D5C48C6-87CD-49B0-AF78-9EE07E1068E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A0DD3C1-06D0-482C-8D3E-31F71AE5AB1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4F84B6D1-5E6B-4A9B-951C-06930665A2E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1CA8FA98-FB07-43B3-BE30-3052397A7EDA}"/>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2C27B530-2F50-4B37-8118-932E73AECBB9}"/>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4C45721C-1099-43E9-94DC-AAC771C78F7F}"/>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27C225FA-210F-4872-8249-A1AF9CDBFFBB}"/>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8B7F5C67-7790-4A43-908B-A874E5CBCECD}"/>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87593</xdr:rowOff>
    </xdr:from>
    <xdr:to>
      <xdr:col>23</xdr:col>
      <xdr:colOff>133350</xdr:colOff>
      <xdr:row>82</xdr:row>
      <xdr:rowOff>93672</xdr:rowOff>
    </xdr:to>
    <xdr:cxnSp macro="">
      <xdr:nvCxnSpPr>
        <xdr:cNvPr id="196" name="直線コネクタ 195">
          <a:extLst>
            <a:ext uri="{FF2B5EF4-FFF2-40B4-BE49-F238E27FC236}">
              <a16:creationId xmlns:a16="http://schemas.microsoft.com/office/drawing/2014/main" id="{E83AD2E1-5CDF-497B-9756-5636AF251CAB}"/>
            </a:ext>
          </a:extLst>
        </xdr:cNvPr>
        <xdr:cNvCxnSpPr/>
      </xdr:nvCxnSpPr>
      <xdr:spPr>
        <a:xfrm>
          <a:off x="4114800" y="14146493"/>
          <a:ext cx="8382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55D1E09-4357-4663-8053-E8097CCA706E}"/>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24BDBEF-D423-4DD4-8C3A-B52DBE277D69}"/>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82859</xdr:rowOff>
    </xdr:from>
    <xdr:to>
      <xdr:col>19</xdr:col>
      <xdr:colOff>133350</xdr:colOff>
      <xdr:row>82</xdr:row>
      <xdr:rowOff>87593</xdr:rowOff>
    </xdr:to>
    <xdr:cxnSp macro="">
      <xdr:nvCxnSpPr>
        <xdr:cNvPr id="199" name="直線コネクタ 198">
          <a:extLst>
            <a:ext uri="{FF2B5EF4-FFF2-40B4-BE49-F238E27FC236}">
              <a16:creationId xmlns:a16="http://schemas.microsoft.com/office/drawing/2014/main" id="{A834411C-267A-43AA-8256-48F982515B55}"/>
            </a:ext>
          </a:extLst>
        </xdr:cNvPr>
        <xdr:cNvCxnSpPr/>
      </xdr:nvCxnSpPr>
      <xdr:spPr>
        <a:xfrm>
          <a:off x="3225800" y="14141759"/>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8E1B6FA-C1B2-4AC2-84AF-50D91116FF1B}"/>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D6C3D5B0-CEE7-48AE-B95B-0213E14A3CEF}"/>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65599</xdr:rowOff>
    </xdr:from>
    <xdr:to>
      <xdr:col>15</xdr:col>
      <xdr:colOff>82550</xdr:colOff>
      <xdr:row>82</xdr:row>
      <xdr:rowOff>82859</xdr:rowOff>
    </xdr:to>
    <xdr:cxnSp macro="">
      <xdr:nvCxnSpPr>
        <xdr:cNvPr id="202" name="直線コネクタ 201">
          <a:extLst>
            <a:ext uri="{FF2B5EF4-FFF2-40B4-BE49-F238E27FC236}">
              <a16:creationId xmlns:a16="http://schemas.microsoft.com/office/drawing/2014/main" id="{396EF5B4-EE3B-4668-B2FC-1E689DB1DFF6}"/>
            </a:ext>
          </a:extLst>
        </xdr:cNvPr>
        <xdr:cNvCxnSpPr/>
      </xdr:nvCxnSpPr>
      <xdr:spPr>
        <a:xfrm>
          <a:off x="2336800" y="1412449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F52BB834-4FE4-4C27-B54E-FD08EBF4CBAE}"/>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947D991B-6352-40CA-AA89-1A841BA4C5E8}"/>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65599</xdr:rowOff>
    </xdr:from>
    <xdr:to>
      <xdr:col>11</xdr:col>
      <xdr:colOff>31750</xdr:colOff>
      <xdr:row>82</xdr:row>
      <xdr:rowOff>68819</xdr:rowOff>
    </xdr:to>
    <xdr:cxnSp macro="">
      <xdr:nvCxnSpPr>
        <xdr:cNvPr id="205" name="直線コネクタ 204">
          <a:extLst>
            <a:ext uri="{FF2B5EF4-FFF2-40B4-BE49-F238E27FC236}">
              <a16:creationId xmlns:a16="http://schemas.microsoft.com/office/drawing/2014/main" id="{84DBBFEC-C161-45C1-BEC3-ECC19C6E9988}"/>
            </a:ext>
          </a:extLst>
        </xdr:cNvPr>
        <xdr:cNvCxnSpPr/>
      </xdr:nvCxnSpPr>
      <xdr:spPr>
        <a:xfrm flipV="1">
          <a:off x="1447800" y="14124499"/>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59575EC2-87E0-4529-BE87-57C179D272F7}"/>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D3FAABEF-73B0-44C0-B7EE-1167BF560A69}"/>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2330981D-12C0-459F-B166-63392FF2BDB2}"/>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AE61E53A-8525-4542-9E3E-2EE9FA6DBBE1}"/>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211551B-FEC8-4136-A8C0-07583A76EB7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5118EAE-E918-469C-81AB-E6E17364CBB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7D75CC1-B607-4415-AFAC-E40F7414865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AFB677C-8F06-4F09-BDDB-AA6835357A3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33A336E-97F1-497E-95C1-6B15FB072BE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42872</xdr:rowOff>
    </xdr:from>
    <xdr:to>
      <xdr:col>23</xdr:col>
      <xdr:colOff>184150</xdr:colOff>
      <xdr:row>82</xdr:row>
      <xdr:rowOff>144472</xdr:rowOff>
    </xdr:to>
    <xdr:sp macro="" textlink="">
      <xdr:nvSpPr>
        <xdr:cNvPr id="215" name="楕円 214">
          <a:extLst>
            <a:ext uri="{FF2B5EF4-FFF2-40B4-BE49-F238E27FC236}">
              <a16:creationId xmlns:a16="http://schemas.microsoft.com/office/drawing/2014/main" id="{7BE56B70-E5DD-407E-8CEF-E1F4CF92D83A}"/>
            </a:ext>
          </a:extLst>
        </xdr:cNvPr>
        <xdr:cNvSpPr/>
      </xdr:nvSpPr>
      <xdr:spPr>
        <a:xfrm>
          <a:off x="4902200" y="141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14949</xdr:rowOff>
    </xdr:from>
    <xdr:ext cx="762000" cy="259045"/>
    <xdr:sp macro="" textlink="">
      <xdr:nvSpPr>
        <xdr:cNvPr id="216" name="人件費・物件費等の状況該当値テキスト">
          <a:extLst>
            <a:ext uri="{FF2B5EF4-FFF2-40B4-BE49-F238E27FC236}">
              <a16:creationId xmlns:a16="http://schemas.microsoft.com/office/drawing/2014/main" id="{B40BE897-58D5-441E-BF96-D0AC4CD1A2CB}"/>
            </a:ext>
          </a:extLst>
        </xdr:cNvPr>
        <xdr:cNvSpPr txBox="1"/>
      </xdr:nvSpPr>
      <xdr:spPr>
        <a:xfrm>
          <a:off x="5041900" y="1407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36793</xdr:rowOff>
    </xdr:from>
    <xdr:to>
      <xdr:col>19</xdr:col>
      <xdr:colOff>184150</xdr:colOff>
      <xdr:row>82</xdr:row>
      <xdr:rowOff>138393</xdr:rowOff>
    </xdr:to>
    <xdr:sp macro="" textlink="">
      <xdr:nvSpPr>
        <xdr:cNvPr id="217" name="楕円 216">
          <a:extLst>
            <a:ext uri="{FF2B5EF4-FFF2-40B4-BE49-F238E27FC236}">
              <a16:creationId xmlns:a16="http://schemas.microsoft.com/office/drawing/2014/main" id="{49830A10-7B6D-4B53-87A4-23648B96A597}"/>
            </a:ext>
          </a:extLst>
        </xdr:cNvPr>
        <xdr:cNvSpPr/>
      </xdr:nvSpPr>
      <xdr:spPr>
        <a:xfrm>
          <a:off x="4064000" y="140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123170</xdr:rowOff>
    </xdr:from>
    <xdr:ext cx="736600" cy="259045"/>
    <xdr:sp macro="" textlink="">
      <xdr:nvSpPr>
        <xdr:cNvPr id="218" name="テキスト ボックス 217">
          <a:extLst>
            <a:ext uri="{FF2B5EF4-FFF2-40B4-BE49-F238E27FC236}">
              <a16:creationId xmlns:a16="http://schemas.microsoft.com/office/drawing/2014/main" id="{10DA6800-8B33-4EAA-B658-AF62F15DAC85}"/>
            </a:ext>
          </a:extLst>
        </xdr:cNvPr>
        <xdr:cNvSpPr txBox="1"/>
      </xdr:nvSpPr>
      <xdr:spPr>
        <a:xfrm>
          <a:off x="3733800" y="1418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32059</xdr:rowOff>
    </xdr:from>
    <xdr:to>
      <xdr:col>15</xdr:col>
      <xdr:colOff>133350</xdr:colOff>
      <xdr:row>82</xdr:row>
      <xdr:rowOff>133659</xdr:rowOff>
    </xdr:to>
    <xdr:sp macro="" textlink="">
      <xdr:nvSpPr>
        <xdr:cNvPr id="219" name="楕円 218">
          <a:extLst>
            <a:ext uri="{FF2B5EF4-FFF2-40B4-BE49-F238E27FC236}">
              <a16:creationId xmlns:a16="http://schemas.microsoft.com/office/drawing/2014/main" id="{86CC0437-CC7A-40BA-9524-164AA8CD9A9F}"/>
            </a:ext>
          </a:extLst>
        </xdr:cNvPr>
        <xdr:cNvSpPr/>
      </xdr:nvSpPr>
      <xdr:spPr>
        <a:xfrm>
          <a:off x="3175000" y="140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118436</xdr:rowOff>
    </xdr:from>
    <xdr:ext cx="762000" cy="259045"/>
    <xdr:sp macro="" textlink="">
      <xdr:nvSpPr>
        <xdr:cNvPr id="220" name="テキスト ボックス 219">
          <a:extLst>
            <a:ext uri="{FF2B5EF4-FFF2-40B4-BE49-F238E27FC236}">
              <a16:creationId xmlns:a16="http://schemas.microsoft.com/office/drawing/2014/main" id="{FE334A1C-DF1D-4CEA-B7B7-22C5471FF55B}"/>
            </a:ext>
          </a:extLst>
        </xdr:cNvPr>
        <xdr:cNvSpPr txBox="1"/>
      </xdr:nvSpPr>
      <xdr:spPr>
        <a:xfrm>
          <a:off x="2844800" y="141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14799</xdr:rowOff>
    </xdr:from>
    <xdr:to>
      <xdr:col>11</xdr:col>
      <xdr:colOff>82550</xdr:colOff>
      <xdr:row>82</xdr:row>
      <xdr:rowOff>116399</xdr:rowOff>
    </xdr:to>
    <xdr:sp macro="" textlink="">
      <xdr:nvSpPr>
        <xdr:cNvPr id="221" name="楕円 220">
          <a:extLst>
            <a:ext uri="{FF2B5EF4-FFF2-40B4-BE49-F238E27FC236}">
              <a16:creationId xmlns:a16="http://schemas.microsoft.com/office/drawing/2014/main" id="{9032DE15-0F55-42BC-847A-640F9F1BA839}"/>
            </a:ext>
          </a:extLst>
        </xdr:cNvPr>
        <xdr:cNvSpPr/>
      </xdr:nvSpPr>
      <xdr:spPr>
        <a:xfrm>
          <a:off x="2286000" y="140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101176</xdr:rowOff>
    </xdr:from>
    <xdr:ext cx="762000" cy="259045"/>
    <xdr:sp macro="" textlink="">
      <xdr:nvSpPr>
        <xdr:cNvPr id="222" name="テキスト ボックス 221">
          <a:extLst>
            <a:ext uri="{FF2B5EF4-FFF2-40B4-BE49-F238E27FC236}">
              <a16:creationId xmlns:a16="http://schemas.microsoft.com/office/drawing/2014/main" id="{BE1C1873-6D9C-4D9C-839E-7FD8DA1A25BA}"/>
            </a:ext>
          </a:extLst>
        </xdr:cNvPr>
        <xdr:cNvSpPr txBox="1"/>
      </xdr:nvSpPr>
      <xdr:spPr>
        <a:xfrm>
          <a:off x="1955800" y="141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18019</xdr:rowOff>
    </xdr:from>
    <xdr:to>
      <xdr:col>7</xdr:col>
      <xdr:colOff>31750</xdr:colOff>
      <xdr:row>82</xdr:row>
      <xdr:rowOff>119619</xdr:rowOff>
    </xdr:to>
    <xdr:sp macro="" textlink="">
      <xdr:nvSpPr>
        <xdr:cNvPr id="223" name="楕円 222">
          <a:extLst>
            <a:ext uri="{FF2B5EF4-FFF2-40B4-BE49-F238E27FC236}">
              <a16:creationId xmlns:a16="http://schemas.microsoft.com/office/drawing/2014/main" id="{0E7EB657-46EE-4C0E-81B0-051D818CFFDB}"/>
            </a:ext>
          </a:extLst>
        </xdr:cNvPr>
        <xdr:cNvSpPr/>
      </xdr:nvSpPr>
      <xdr:spPr>
        <a:xfrm>
          <a:off x="1397000" y="140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104396</xdr:rowOff>
    </xdr:from>
    <xdr:ext cx="762000" cy="259045"/>
    <xdr:sp macro="" textlink="">
      <xdr:nvSpPr>
        <xdr:cNvPr id="224" name="テキスト ボックス 223">
          <a:extLst>
            <a:ext uri="{FF2B5EF4-FFF2-40B4-BE49-F238E27FC236}">
              <a16:creationId xmlns:a16="http://schemas.microsoft.com/office/drawing/2014/main" id="{F88C92E9-5BB2-47DC-A430-747DE650C33A}"/>
            </a:ext>
          </a:extLst>
        </xdr:cNvPr>
        <xdr:cNvSpPr txBox="1"/>
      </xdr:nvSpPr>
      <xdr:spPr>
        <a:xfrm>
          <a:off x="1066800" y="1416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FF391AB6-B845-41B5-B12E-2599483A7D0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C9E75EF-260F-4E81-B56F-E1849DDA8F0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C50BBAB-CB36-4B5B-907F-89A73CCCF1A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7B14C4AC-524B-4003-B0E0-93E6CFE4AD5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A8D42DAC-C65D-4862-A502-2ECA3EE87D0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7D6FE23F-AB36-4430-B9D2-32DBEF74823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7B8A845A-6D20-456D-BCBB-AAC2B514114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7B975B0-D3CF-4A98-AD2C-FD2DA53FBC2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1E2E46B-BCB3-4654-AE3B-1E4C29E018D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BBFF85BA-1382-42D8-9F68-9E3B91F7F9D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22152006-731E-4CB0-BE4E-4EAC90B3A82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F0533D21-13DD-4462-8923-E6576C77C6C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2D13DEE5-0CD3-4D2C-944C-16881561D78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ラスパイレス指数は、類似団体や全国市平均を下回っている。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今後も特段の変化する要因がないため、しばらく横ばいと見込んでいる。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6B6691FD-FF6B-458D-814B-6601DEDA301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F9D6040-77B7-4658-B619-4505D455F0E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BA17FAE9-80F3-4B5D-922B-9B76AD02F18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644EE677-7333-4FF5-B246-D52BC0C160F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B166430C-2164-4F2E-BB25-E5B628973C9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6FDEE78D-8CCD-4342-8CA0-5E6A5D9B82C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103A44DE-196E-43F8-8940-F629BD094A8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D3A437F-2E9F-46AE-9A24-0A679842114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1EAD25D0-0D4F-4E06-99B8-1435BEBB555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CA49618-3A1F-4BEA-AAEF-07AEE035E7E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A07B7D44-56A3-4549-8232-C105F9D6309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2A87FE9E-87FB-4C53-BF04-5559BD5C296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3A75955-87C1-4AE1-8ABF-C400F3022BA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5AFB21B4-E347-438C-B49D-F2CB5F09BBB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8A035F1-7799-4815-82C4-AE329B28A8F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B8495133-3EB2-4208-B68D-61D4F1826706}"/>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53A85490-B847-4CB0-9ADE-11A090D86BAB}"/>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88875FDF-8868-46DB-9E19-81F39E014674}"/>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FC3247BC-2362-4407-9457-CF7031444B76}"/>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AA67159-0559-4396-9369-A06A44E6BA8C}"/>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160161</xdr:rowOff>
    </xdr:to>
    <xdr:cxnSp macro="">
      <xdr:nvCxnSpPr>
        <xdr:cNvPr id="258" name="直線コネクタ 257">
          <a:extLst>
            <a:ext uri="{FF2B5EF4-FFF2-40B4-BE49-F238E27FC236}">
              <a16:creationId xmlns:a16="http://schemas.microsoft.com/office/drawing/2014/main" id="{F6F43285-29ED-4810-A618-10A9334DE076}"/>
            </a:ext>
          </a:extLst>
        </xdr:cNvPr>
        <xdr:cNvCxnSpPr/>
      </xdr:nvCxnSpPr>
      <xdr:spPr>
        <a:xfrm flipV="1">
          <a:off x="16179800" y="1436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71529664-1EB2-4101-8593-573E1A693E04}"/>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440D0D94-EE38-4F86-B8BF-6507C807A099}"/>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2116</xdr:rowOff>
    </xdr:to>
    <xdr:cxnSp macro="">
      <xdr:nvCxnSpPr>
        <xdr:cNvPr id="261" name="直線コネクタ 260">
          <a:extLst>
            <a:ext uri="{FF2B5EF4-FFF2-40B4-BE49-F238E27FC236}">
              <a16:creationId xmlns:a16="http://schemas.microsoft.com/office/drawing/2014/main" id="{97DB8739-D0FB-4549-BD09-DD0D9A4E1847}"/>
            </a:ext>
          </a:extLst>
        </xdr:cNvPr>
        <xdr:cNvCxnSpPr/>
      </xdr:nvCxnSpPr>
      <xdr:spPr>
        <a:xfrm flipV="1">
          <a:off x="15290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334C6298-6986-42DE-AB2E-8CBDA89EFE4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9D8794C4-190F-48D3-81CF-F69409D7E603}"/>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2116</xdr:rowOff>
    </xdr:to>
    <xdr:cxnSp macro="">
      <xdr:nvCxnSpPr>
        <xdr:cNvPr id="264" name="直線コネクタ 263">
          <a:extLst>
            <a:ext uri="{FF2B5EF4-FFF2-40B4-BE49-F238E27FC236}">
              <a16:creationId xmlns:a16="http://schemas.microsoft.com/office/drawing/2014/main" id="{ACB59CB8-39E6-4A7D-AA13-1B600E49D375}"/>
            </a:ext>
          </a:extLst>
        </xdr:cNvPr>
        <xdr:cNvCxnSpPr/>
      </xdr:nvCxnSpPr>
      <xdr:spPr>
        <a:xfrm>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1BF3A732-FF3B-4541-AA4B-3314FAB3CAD3}"/>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9A74128F-3F2D-4BB7-8481-DF106828CB27}"/>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160161</xdr:rowOff>
    </xdr:to>
    <xdr:cxnSp macro="">
      <xdr:nvCxnSpPr>
        <xdr:cNvPr id="267" name="直線コネクタ 266">
          <a:extLst>
            <a:ext uri="{FF2B5EF4-FFF2-40B4-BE49-F238E27FC236}">
              <a16:creationId xmlns:a16="http://schemas.microsoft.com/office/drawing/2014/main" id="{DDC6F427-66C1-45C7-8B3D-2326D9F8CDE5}"/>
            </a:ext>
          </a:extLst>
        </xdr:cNvPr>
        <xdr:cNvCxnSpPr/>
      </xdr:nvCxnSpPr>
      <xdr:spPr>
        <a:xfrm flipV="1">
          <a:off x="13512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9A76A4D-988A-4DD2-8530-9E5621945BF6}"/>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EFD6CE6D-D7A4-43C9-934A-0C0D467B7008}"/>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434270DE-61E8-41D6-B84D-0E92E8C7D24D}"/>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E3B1FC71-57F0-4799-976C-656EB84BC566}"/>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A433EDC-91FC-4345-98AD-B74B9575956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04DEE29-2C15-4270-B031-EB6BFE9ADBD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680B980-115C-4322-A670-2FEAE7A15D0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64EA725-A4B3-43A0-B707-1270DBCA242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2283341-486B-4125-9FBB-9118E029729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CF899E4F-80C1-4304-99AC-CE9D81F9EA07}"/>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14943D8E-5E9A-466D-BBA5-2B5FB18F5A22}"/>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9" name="楕円 278">
          <a:extLst>
            <a:ext uri="{FF2B5EF4-FFF2-40B4-BE49-F238E27FC236}">
              <a16:creationId xmlns:a16="http://schemas.microsoft.com/office/drawing/2014/main" id="{D86B0A4A-0623-4A5A-BDEC-AF3DCFD55F6B}"/>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0" name="テキスト ボックス 279">
          <a:extLst>
            <a:ext uri="{FF2B5EF4-FFF2-40B4-BE49-F238E27FC236}">
              <a16:creationId xmlns:a16="http://schemas.microsoft.com/office/drawing/2014/main" id="{95DC6B66-0527-47EE-88E0-1D95491DA564}"/>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1" name="楕円 280">
          <a:extLst>
            <a:ext uri="{FF2B5EF4-FFF2-40B4-BE49-F238E27FC236}">
              <a16:creationId xmlns:a16="http://schemas.microsoft.com/office/drawing/2014/main" id="{467FED09-EEF1-472D-9479-2859BDE846E6}"/>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2" name="テキスト ボックス 281">
          <a:extLst>
            <a:ext uri="{FF2B5EF4-FFF2-40B4-BE49-F238E27FC236}">
              <a16:creationId xmlns:a16="http://schemas.microsoft.com/office/drawing/2014/main" id="{CD080AEB-9DF8-4B73-9DF5-2AF6D0845CF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3" name="楕円 282">
          <a:extLst>
            <a:ext uri="{FF2B5EF4-FFF2-40B4-BE49-F238E27FC236}">
              <a16:creationId xmlns:a16="http://schemas.microsoft.com/office/drawing/2014/main" id="{C9F15EEE-91F1-49F2-9326-68C8D9C446CF}"/>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4" name="テキスト ボックス 283">
          <a:extLst>
            <a:ext uri="{FF2B5EF4-FFF2-40B4-BE49-F238E27FC236}">
              <a16:creationId xmlns:a16="http://schemas.microsoft.com/office/drawing/2014/main" id="{6E2CFC38-9D67-457C-B168-EBA0DE6AABAC}"/>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5" name="楕円 284">
          <a:extLst>
            <a:ext uri="{FF2B5EF4-FFF2-40B4-BE49-F238E27FC236}">
              <a16:creationId xmlns:a16="http://schemas.microsoft.com/office/drawing/2014/main" id="{1FE114B8-2218-40FF-8AD7-5C7030EEE47A}"/>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6" name="テキスト ボックス 285">
          <a:extLst>
            <a:ext uri="{FF2B5EF4-FFF2-40B4-BE49-F238E27FC236}">
              <a16:creationId xmlns:a16="http://schemas.microsoft.com/office/drawing/2014/main" id="{E967643B-301B-41C1-B306-835FEB971CE9}"/>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EF880796-14F6-4F97-8172-62433DAABCB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20B1776-8A97-473B-822B-AA2FD529E74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215C4E67-5F6F-467C-BEF5-46817543B71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79679E4B-9161-4F26-9288-F791AEAA2C6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B66BB07-EE73-4B9D-AE3E-D17A1E649EB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E2CF9518-B185-462C-8C19-41F9125ABA0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52C7CC66-70C2-4A52-B52D-83F1642057D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43F7A2B-F92B-4133-80D0-A10881B010B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C4A56676-29D3-4343-87AB-417878BA6B5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9FCF0FD-9A9C-4AF7-9940-FB5D410BB55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E786BE3B-828E-4B86-BB8A-B0B3E550583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200EC11-E196-44BF-A84A-9C31D5E508D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239ABA69-A106-461C-948D-C786C95427B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類似団体を大きく上回っている状況が続いている。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広大な行政面積を有していることから各施設の統廃合が進んでいないこと、消防分署を設置していること、各支所機能充実のため配置職員数が削減されていないこと、また保育所の運営を直営で行っていることなどが要因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810F3F91-27AA-41DF-89B6-BBB93CD1E27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B16E2D07-6711-49C9-B8E0-874A9CDBA7D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C943D940-EDF5-4E5A-9EF7-18CD5623E0F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996CCFF0-6CF7-4C1E-BFE1-4E998FB75088}"/>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C952C1C-A2A8-48B2-8406-005C55F4FFE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6F1B478A-67D0-43E9-973C-02109CE9304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D076C084-7E86-4343-A45C-EACB27C5873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8737FF6B-06F7-4E71-9AFE-216213BB776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F55995A6-3669-476A-837D-EE6424B3D66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2E1169B2-31ED-4706-8677-0AA5533676D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5CF0768D-0BD2-427A-AEA7-74CE5A8B0B0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1176FC9F-EC13-4AD5-8DD5-9452BFC18E6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AEA7EDC6-68CE-4AF8-BE47-D5648B5BF3B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3B84F248-03F0-4810-9266-9FDD0801778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CD227C9D-983B-4907-BB23-10871F0C01A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25DF3915-1457-4546-BDF9-1541F621A59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BE0827B0-DDB6-41FE-B915-E4A723EC7EE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0A6B47A-BF9A-4D15-AD6C-7263532B1E2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B5CF1849-A3BA-41BB-82C7-A0D145B8199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DABF2E0A-B467-469F-8E4F-AACD53FEF4A5}"/>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711ABB27-56D9-479E-A106-3540B1AEF537}"/>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82C5E2AE-F88A-4840-8D22-6D544038589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9E1EC09D-ED64-4D71-8990-6475F86AA754}"/>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89021</xdr:rowOff>
    </xdr:from>
    <xdr:to>
      <xdr:col>81</xdr:col>
      <xdr:colOff>44450</xdr:colOff>
      <xdr:row>63</xdr:row>
      <xdr:rowOff>94766</xdr:rowOff>
    </xdr:to>
    <xdr:cxnSp macro="">
      <xdr:nvCxnSpPr>
        <xdr:cNvPr id="323" name="直線コネクタ 322">
          <a:extLst>
            <a:ext uri="{FF2B5EF4-FFF2-40B4-BE49-F238E27FC236}">
              <a16:creationId xmlns:a16="http://schemas.microsoft.com/office/drawing/2014/main" id="{7BF7D656-537C-44F5-9BA5-DE3743B3ACB2}"/>
            </a:ext>
          </a:extLst>
        </xdr:cNvPr>
        <xdr:cNvCxnSpPr/>
      </xdr:nvCxnSpPr>
      <xdr:spPr>
        <a:xfrm>
          <a:off x="16179800" y="10890371"/>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6680BEAF-F9AB-44BB-9A61-8BCAD9C7A0D2}"/>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A529EB74-57ED-4BE7-8DA3-51CEAC57EE1F}"/>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74083</xdr:rowOff>
    </xdr:from>
    <xdr:to>
      <xdr:col>77</xdr:col>
      <xdr:colOff>44450</xdr:colOff>
      <xdr:row>63</xdr:row>
      <xdr:rowOff>89021</xdr:rowOff>
    </xdr:to>
    <xdr:cxnSp macro="">
      <xdr:nvCxnSpPr>
        <xdr:cNvPr id="326" name="直線コネクタ 325">
          <a:extLst>
            <a:ext uri="{FF2B5EF4-FFF2-40B4-BE49-F238E27FC236}">
              <a16:creationId xmlns:a16="http://schemas.microsoft.com/office/drawing/2014/main" id="{B363B43D-5C0E-4BB6-A3EC-94F4D8FACA2A}"/>
            </a:ext>
          </a:extLst>
        </xdr:cNvPr>
        <xdr:cNvCxnSpPr/>
      </xdr:nvCxnSpPr>
      <xdr:spPr>
        <a:xfrm>
          <a:off x="15290800" y="1087543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F3CB5D-7E3C-4E16-BA60-C5D6FC9B0E56}"/>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4785BC33-41D1-4633-9A4D-BE0ED0599C1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59146</xdr:rowOff>
    </xdr:from>
    <xdr:to>
      <xdr:col>72</xdr:col>
      <xdr:colOff>203200</xdr:colOff>
      <xdr:row>63</xdr:row>
      <xdr:rowOff>74083</xdr:rowOff>
    </xdr:to>
    <xdr:cxnSp macro="">
      <xdr:nvCxnSpPr>
        <xdr:cNvPr id="329" name="直線コネクタ 328">
          <a:extLst>
            <a:ext uri="{FF2B5EF4-FFF2-40B4-BE49-F238E27FC236}">
              <a16:creationId xmlns:a16="http://schemas.microsoft.com/office/drawing/2014/main" id="{9D15CB60-FB7A-4321-B35A-B12072F84A92}"/>
            </a:ext>
          </a:extLst>
        </xdr:cNvPr>
        <xdr:cNvCxnSpPr/>
      </xdr:nvCxnSpPr>
      <xdr:spPr>
        <a:xfrm>
          <a:off x="14401800" y="10860496"/>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54D3C697-98E1-437B-951A-1AA114435EFD}"/>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FC247855-29F6-493B-99C0-06863BDF093B}"/>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36164</xdr:rowOff>
    </xdr:from>
    <xdr:to>
      <xdr:col>68</xdr:col>
      <xdr:colOff>152400</xdr:colOff>
      <xdr:row>63</xdr:row>
      <xdr:rowOff>59146</xdr:rowOff>
    </xdr:to>
    <xdr:cxnSp macro="">
      <xdr:nvCxnSpPr>
        <xdr:cNvPr id="332" name="直線コネクタ 331">
          <a:extLst>
            <a:ext uri="{FF2B5EF4-FFF2-40B4-BE49-F238E27FC236}">
              <a16:creationId xmlns:a16="http://schemas.microsoft.com/office/drawing/2014/main" id="{772FAA8B-E16E-4F0D-A716-AD382F6FA028}"/>
            </a:ext>
          </a:extLst>
        </xdr:cNvPr>
        <xdr:cNvCxnSpPr/>
      </xdr:nvCxnSpPr>
      <xdr:spPr>
        <a:xfrm>
          <a:off x="13512800" y="10837514"/>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26E041F5-5323-457E-971B-106A778B9EA4}"/>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6867BFE4-0C24-458D-9B3D-FB165DA7DBF8}"/>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FB4C6E56-1355-44C2-A258-20D530372953}"/>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AEFE5E53-0289-4AB3-9023-CC9B20317565}"/>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390962B-A30F-4F1A-9EF9-E3271C61EC7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611E35E-18DC-4EFE-861D-D9C9A753617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EF14B22-F169-40EE-ABCB-7BDE9856EDA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42598BB-8CD8-46E6-BB60-BA1DE37E373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A71D19E-4AB3-4691-BC8B-FB4605FF232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43966</xdr:rowOff>
    </xdr:from>
    <xdr:to>
      <xdr:col>81</xdr:col>
      <xdr:colOff>95250</xdr:colOff>
      <xdr:row>63</xdr:row>
      <xdr:rowOff>145566</xdr:rowOff>
    </xdr:to>
    <xdr:sp macro="" textlink="">
      <xdr:nvSpPr>
        <xdr:cNvPr id="342" name="楕円 341">
          <a:extLst>
            <a:ext uri="{FF2B5EF4-FFF2-40B4-BE49-F238E27FC236}">
              <a16:creationId xmlns:a16="http://schemas.microsoft.com/office/drawing/2014/main" id="{21214583-6058-4903-9303-4285A69C53FD}"/>
            </a:ext>
          </a:extLst>
        </xdr:cNvPr>
        <xdr:cNvSpPr/>
      </xdr:nvSpPr>
      <xdr:spPr>
        <a:xfrm>
          <a:off x="169672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16043</xdr:rowOff>
    </xdr:from>
    <xdr:ext cx="762000" cy="259045"/>
    <xdr:sp macro="" textlink="">
      <xdr:nvSpPr>
        <xdr:cNvPr id="343" name="定員管理の状況該当値テキスト">
          <a:extLst>
            <a:ext uri="{FF2B5EF4-FFF2-40B4-BE49-F238E27FC236}">
              <a16:creationId xmlns:a16="http://schemas.microsoft.com/office/drawing/2014/main" id="{FA93230D-25B3-47B2-B2D2-E936920A532B}"/>
            </a:ext>
          </a:extLst>
        </xdr:cNvPr>
        <xdr:cNvSpPr txBox="1"/>
      </xdr:nvSpPr>
      <xdr:spPr>
        <a:xfrm>
          <a:off x="17106900" y="108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38221</xdr:rowOff>
    </xdr:from>
    <xdr:to>
      <xdr:col>77</xdr:col>
      <xdr:colOff>95250</xdr:colOff>
      <xdr:row>63</xdr:row>
      <xdr:rowOff>139821</xdr:rowOff>
    </xdr:to>
    <xdr:sp macro="" textlink="">
      <xdr:nvSpPr>
        <xdr:cNvPr id="344" name="楕円 343">
          <a:extLst>
            <a:ext uri="{FF2B5EF4-FFF2-40B4-BE49-F238E27FC236}">
              <a16:creationId xmlns:a16="http://schemas.microsoft.com/office/drawing/2014/main" id="{D4DBD6F5-6DB5-40F1-8326-964EC5043CA9}"/>
            </a:ext>
          </a:extLst>
        </xdr:cNvPr>
        <xdr:cNvSpPr/>
      </xdr:nvSpPr>
      <xdr:spPr>
        <a:xfrm>
          <a:off x="16129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124598</xdr:rowOff>
    </xdr:from>
    <xdr:ext cx="736600" cy="259045"/>
    <xdr:sp macro="" textlink="">
      <xdr:nvSpPr>
        <xdr:cNvPr id="345" name="テキスト ボックス 344">
          <a:extLst>
            <a:ext uri="{FF2B5EF4-FFF2-40B4-BE49-F238E27FC236}">
              <a16:creationId xmlns:a16="http://schemas.microsoft.com/office/drawing/2014/main" id="{9825CCE3-141F-421B-877A-4C747EE4FFD4}"/>
            </a:ext>
          </a:extLst>
        </xdr:cNvPr>
        <xdr:cNvSpPr txBox="1"/>
      </xdr:nvSpPr>
      <xdr:spPr>
        <a:xfrm>
          <a:off x="15798800" y="1092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23283</xdr:rowOff>
    </xdr:from>
    <xdr:to>
      <xdr:col>73</xdr:col>
      <xdr:colOff>44450</xdr:colOff>
      <xdr:row>63</xdr:row>
      <xdr:rowOff>124883</xdr:rowOff>
    </xdr:to>
    <xdr:sp macro="" textlink="">
      <xdr:nvSpPr>
        <xdr:cNvPr id="346" name="楕円 345">
          <a:extLst>
            <a:ext uri="{FF2B5EF4-FFF2-40B4-BE49-F238E27FC236}">
              <a16:creationId xmlns:a16="http://schemas.microsoft.com/office/drawing/2014/main" id="{ACAD1081-D6F2-4C14-B019-6D94A428BD3C}"/>
            </a:ext>
          </a:extLst>
        </xdr:cNvPr>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94ECA44A-44D0-4BF2-8383-EB31B5394EEF}"/>
            </a:ext>
          </a:extLst>
        </xdr:cNvPr>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8346</xdr:rowOff>
    </xdr:from>
    <xdr:to>
      <xdr:col>68</xdr:col>
      <xdr:colOff>203200</xdr:colOff>
      <xdr:row>63</xdr:row>
      <xdr:rowOff>109946</xdr:rowOff>
    </xdr:to>
    <xdr:sp macro="" textlink="">
      <xdr:nvSpPr>
        <xdr:cNvPr id="348" name="楕円 347">
          <a:extLst>
            <a:ext uri="{FF2B5EF4-FFF2-40B4-BE49-F238E27FC236}">
              <a16:creationId xmlns:a16="http://schemas.microsoft.com/office/drawing/2014/main" id="{B28091B8-C59F-4C26-BFAE-FB878F27E1BC}"/>
            </a:ext>
          </a:extLst>
        </xdr:cNvPr>
        <xdr:cNvSpPr/>
      </xdr:nvSpPr>
      <xdr:spPr>
        <a:xfrm>
          <a:off x="14351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94723</xdr:rowOff>
    </xdr:from>
    <xdr:ext cx="762000" cy="259045"/>
    <xdr:sp macro="" textlink="">
      <xdr:nvSpPr>
        <xdr:cNvPr id="349" name="テキスト ボックス 348">
          <a:extLst>
            <a:ext uri="{FF2B5EF4-FFF2-40B4-BE49-F238E27FC236}">
              <a16:creationId xmlns:a16="http://schemas.microsoft.com/office/drawing/2014/main" id="{B6BCA6E6-09E6-421B-B461-343A44128A8A}"/>
            </a:ext>
          </a:extLst>
        </xdr:cNvPr>
        <xdr:cNvSpPr txBox="1"/>
      </xdr:nvSpPr>
      <xdr:spPr>
        <a:xfrm>
          <a:off x="14020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156814</xdr:rowOff>
    </xdr:from>
    <xdr:to>
      <xdr:col>64</xdr:col>
      <xdr:colOff>152400</xdr:colOff>
      <xdr:row>63</xdr:row>
      <xdr:rowOff>86964</xdr:rowOff>
    </xdr:to>
    <xdr:sp macro="" textlink="">
      <xdr:nvSpPr>
        <xdr:cNvPr id="350" name="楕円 349">
          <a:extLst>
            <a:ext uri="{FF2B5EF4-FFF2-40B4-BE49-F238E27FC236}">
              <a16:creationId xmlns:a16="http://schemas.microsoft.com/office/drawing/2014/main" id="{42DA2E06-35C3-4429-A5E0-3F789A1292CF}"/>
            </a:ext>
          </a:extLst>
        </xdr:cNvPr>
        <xdr:cNvSpPr/>
      </xdr:nvSpPr>
      <xdr:spPr>
        <a:xfrm>
          <a:off x="13462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71741</xdr:rowOff>
    </xdr:from>
    <xdr:ext cx="762000" cy="259045"/>
    <xdr:sp macro="" textlink="">
      <xdr:nvSpPr>
        <xdr:cNvPr id="351" name="テキスト ボックス 350">
          <a:extLst>
            <a:ext uri="{FF2B5EF4-FFF2-40B4-BE49-F238E27FC236}">
              <a16:creationId xmlns:a16="http://schemas.microsoft.com/office/drawing/2014/main" id="{C0FDB9BE-186E-43E8-A0BD-540BC716DAF3}"/>
            </a:ext>
          </a:extLst>
        </xdr:cNvPr>
        <xdr:cNvSpPr txBox="1"/>
      </xdr:nvSpPr>
      <xdr:spPr>
        <a:xfrm>
          <a:off x="13131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83A58424-93A4-43C6-B48E-E246860C14A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221A2424-A1C5-4FD3-B4C0-EBEE0E633AF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A6B75249-4BAA-4DE1-8B80-6C974EA79AC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44AEF061-DC9B-4C9F-863E-72DECD0033D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DB27F50-4733-40FF-86EB-150722FDAC6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7DF255C8-0AB8-4B57-9597-388842EF73E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E2B17515-DEAE-487F-AE5A-87D43589BDA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7AC4DA5E-291D-475C-AC30-A1EB10F3C1B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3FFF7283-B333-4821-BFFB-44482EFAA96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F0644B53-0BD4-4D2A-91EC-1FE222F3B32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2C0DA36-90BA-4B57-A03D-377274EC6BB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4031FAE-A238-42C7-B5D5-CDEA514EA54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B5EE4B2A-B3AE-45DB-9951-CDE289A8C65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合併（平成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年）以降続いている大型建設事業の借入元金償還がピークにあるため、類似団体平均よりも高い比率が続いている。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ポイント減少したが、上下水道事業（元より法適用であった水道事業以外も令和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年度から全て法適用化）への繰出金の一部を出資金として支出したことにより準元利償還金が減少したことが原因となっている。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複数の大型普通建設事業が行われていることから、今後も公債費は高止まりの状況が続く。令和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C6959EDA-CD1B-458E-8BC9-3FE17485EB4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E4A48F32-37B1-41AE-BB57-25E83C5AD25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E522FA08-5721-4C91-842D-C6416616C40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1CBDD279-7A17-4C42-BC73-109A42A96D4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11F9AB2B-DBF5-4F03-B917-824AEADF636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28F870A5-96DB-40E3-9368-7ADFE59B261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FB773158-CBEE-415A-8866-8BAE9989FC8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A67434F9-5D14-4ED8-8A7E-D66182894ED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9B26B59B-DCB4-482A-B117-55827C15B45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831DA101-C8F0-423F-9DC3-68F9AC35348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85B2FB3D-AD10-4132-83EB-1489C879CC9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E97E870C-A969-4D8A-9620-72A87B296E9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B8120AD5-7DDA-454A-B7DA-9311C52B2351}"/>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DC232C8B-8994-467B-9279-5C4C7C9C776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308D2FD4-A02B-4DCA-8CE5-41F61DC9566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7DC4D5B5-C34E-4E75-AC90-4A9C61111096}"/>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88AA5643-3F5C-4961-A904-E1010E1432A4}"/>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5A4EA8B1-93B4-43F5-B8E7-3A71E5B49B37}"/>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680B35C5-35C3-48CA-83DF-BE0A486F1A65}"/>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B56BF32-B4F8-4F20-A504-B17B8A399E58}"/>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17992</xdr:rowOff>
    </xdr:from>
    <xdr:to>
      <xdr:col>81</xdr:col>
      <xdr:colOff>44450</xdr:colOff>
      <xdr:row>37</xdr:row>
      <xdr:rowOff>34078</xdr:rowOff>
    </xdr:to>
    <xdr:cxnSp macro="">
      <xdr:nvCxnSpPr>
        <xdr:cNvPr id="385" name="直線コネクタ 384">
          <a:extLst>
            <a:ext uri="{FF2B5EF4-FFF2-40B4-BE49-F238E27FC236}">
              <a16:creationId xmlns:a16="http://schemas.microsoft.com/office/drawing/2014/main" id="{A7CC63F7-07B0-4A4A-AC93-178D925BEA24}"/>
            </a:ext>
          </a:extLst>
        </xdr:cNvPr>
        <xdr:cNvCxnSpPr/>
      </xdr:nvCxnSpPr>
      <xdr:spPr>
        <a:xfrm flipV="1">
          <a:off x="16179800" y="636164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FD13DB76-94CD-4D60-A9B1-9ECE9F2F6ED3}"/>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EE30DD4A-7CC5-4230-A476-A63F31DF4656}"/>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36089</xdr:rowOff>
    </xdr:to>
    <xdr:cxnSp macro="">
      <xdr:nvCxnSpPr>
        <xdr:cNvPr id="388" name="直線コネクタ 387">
          <a:extLst>
            <a:ext uri="{FF2B5EF4-FFF2-40B4-BE49-F238E27FC236}">
              <a16:creationId xmlns:a16="http://schemas.microsoft.com/office/drawing/2014/main" id="{3A00DBA3-4BC0-4C2F-9887-09F41B65FE24}"/>
            </a:ext>
          </a:extLst>
        </xdr:cNvPr>
        <xdr:cNvCxnSpPr/>
      </xdr:nvCxnSpPr>
      <xdr:spPr>
        <a:xfrm flipV="1">
          <a:off x="15290800" y="637772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E7D13483-51B0-4725-9F94-2F801C0B2799}"/>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5E617E4E-BC40-4772-84C5-96148EF4D5A2}"/>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36089</xdr:rowOff>
    </xdr:to>
    <xdr:cxnSp macro="">
      <xdr:nvCxnSpPr>
        <xdr:cNvPr id="391" name="直線コネクタ 390">
          <a:extLst>
            <a:ext uri="{FF2B5EF4-FFF2-40B4-BE49-F238E27FC236}">
              <a16:creationId xmlns:a16="http://schemas.microsoft.com/office/drawing/2014/main" id="{D3999FC2-9236-4A56-908A-5FB03AB890AA}"/>
            </a:ext>
          </a:extLst>
        </xdr:cNvPr>
        <xdr:cNvCxnSpPr/>
      </xdr:nvCxnSpPr>
      <xdr:spPr>
        <a:xfrm>
          <a:off x="14401800" y="637571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3A4AC8D6-150A-4045-907E-1906859E39B2}"/>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464BDD35-B99C-4A2F-B99C-F5D1D48183C7}"/>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32067</xdr:rowOff>
    </xdr:to>
    <xdr:cxnSp macro="">
      <xdr:nvCxnSpPr>
        <xdr:cNvPr id="394" name="直線コネクタ 393">
          <a:extLst>
            <a:ext uri="{FF2B5EF4-FFF2-40B4-BE49-F238E27FC236}">
              <a16:creationId xmlns:a16="http://schemas.microsoft.com/office/drawing/2014/main" id="{1D124407-7ADA-433C-9C12-00AE4B0FB75C}"/>
            </a:ext>
          </a:extLst>
        </xdr:cNvPr>
        <xdr:cNvCxnSpPr/>
      </xdr:nvCxnSpPr>
      <xdr:spPr>
        <a:xfrm>
          <a:off x="13512800" y="636164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8291F8C9-E114-424F-ACEE-A5B026D69F41}"/>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DD63D118-A222-4805-8C14-9B3624E4A653}"/>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C5413D25-FEB1-4604-BAB0-64DFDAB96A23}"/>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22ABDA29-FD39-44EE-8E81-5C533FF11201}"/>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C7D7050-95F4-4CFE-A6B0-AA5708F08F7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C9617AF-CE4A-42D0-B9A5-56D1EF52B54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5E53B37D-6C90-4173-814D-4187BAC8449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125ED9-1ACF-4A03-8711-9FF92EABBCA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B3B6AF6-F2F5-41A5-A454-7A07C548D81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404" name="楕円 403">
          <a:extLst>
            <a:ext uri="{FF2B5EF4-FFF2-40B4-BE49-F238E27FC236}">
              <a16:creationId xmlns:a16="http://schemas.microsoft.com/office/drawing/2014/main" id="{7C8AF625-40F7-4E09-8C26-9C7F6A5C6CDC}"/>
            </a:ext>
          </a:extLst>
        </xdr:cNvPr>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110719</xdr:rowOff>
    </xdr:from>
    <xdr:ext cx="762000" cy="259045"/>
    <xdr:sp macro="" textlink="">
      <xdr:nvSpPr>
        <xdr:cNvPr id="405" name="公債費負担の状況該当値テキスト">
          <a:extLst>
            <a:ext uri="{FF2B5EF4-FFF2-40B4-BE49-F238E27FC236}">
              <a16:creationId xmlns:a16="http://schemas.microsoft.com/office/drawing/2014/main" id="{388D6EF7-56F1-44DD-9CCA-4AD41E6A2579}"/>
            </a:ext>
          </a:extLst>
        </xdr:cNvPr>
        <xdr:cNvSpPr txBox="1"/>
      </xdr:nvSpPr>
      <xdr:spPr>
        <a:xfrm>
          <a:off x="17106900" y="628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6" name="楕円 405">
          <a:extLst>
            <a:ext uri="{FF2B5EF4-FFF2-40B4-BE49-F238E27FC236}">
              <a16:creationId xmlns:a16="http://schemas.microsoft.com/office/drawing/2014/main" id="{97A39F97-305D-47A4-A7B1-B1897F2A3CCD}"/>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7" name="テキスト ボックス 406">
          <a:extLst>
            <a:ext uri="{FF2B5EF4-FFF2-40B4-BE49-F238E27FC236}">
              <a16:creationId xmlns:a16="http://schemas.microsoft.com/office/drawing/2014/main" id="{19B4658F-E26C-4281-B683-CA7FBDD81DF2}"/>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8" name="楕円 407">
          <a:extLst>
            <a:ext uri="{FF2B5EF4-FFF2-40B4-BE49-F238E27FC236}">
              <a16:creationId xmlns:a16="http://schemas.microsoft.com/office/drawing/2014/main" id="{46592944-AB14-4A8D-B7F2-C4822FEB38BF}"/>
            </a:ext>
          </a:extLst>
        </xdr:cNvPr>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5F27F7F9-98A2-4F4F-BE2C-108EE8D1B0D0}"/>
            </a:ext>
          </a:extLst>
        </xdr:cNvPr>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10" name="楕円 409">
          <a:extLst>
            <a:ext uri="{FF2B5EF4-FFF2-40B4-BE49-F238E27FC236}">
              <a16:creationId xmlns:a16="http://schemas.microsoft.com/office/drawing/2014/main" id="{EF9E7A13-8D4E-4F1B-B23A-0EFA41E3E186}"/>
            </a:ext>
          </a:extLst>
        </xdr:cNvPr>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817CE47E-CDE3-4800-B1BC-7A87EF259034}"/>
            </a:ext>
          </a:extLst>
        </xdr:cNvPr>
        <xdr:cNvSpPr txBox="1"/>
      </xdr:nvSpPr>
      <xdr:spPr>
        <a:xfrm>
          <a:off x="14020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12" name="楕円 411">
          <a:extLst>
            <a:ext uri="{FF2B5EF4-FFF2-40B4-BE49-F238E27FC236}">
              <a16:creationId xmlns:a16="http://schemas.microsoft.com/office/drawing/2014/main" id="{3877F275-28F1-4E5D-9ABF-98661365336C}"/>
            </a:ext>
          </a:extLst>
        </xdr:cNvPr>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78969</xdr:rowOff>
    </xdr:from>
    <xdr:ext cx="762000" cy="259045"/>
    <xdr:sp macro="" textlink="">
      <xdr:nvSpPr>
        <xdr:cNvPr id="413" name="テキスト ボックス 412">
          <a:extLst>
            <a:ext uri="{FF2B5EF4-FFF2-40B4-BE49-F238E27FC236}">
              <a16:creationId xmlns:a16="http://schemas.microsoft.com/office/drawing/2014/main" id="{006878A8-A4B7-495E-BE37-CD53287E52AB}"/>
            </a:ext>
          </a:extLst>
        </xdr:cNvPr>
        <xdr:cNvSpPr txBox="1"/>
      </xdr:nvSpPr>
      <xdr:spPr>
        <a:xfrm>
          <a:off x="13131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58DA46A-EA40-4E9A-81DB-ACA93765011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7100735F-A45C-432B-A168-AF038BDBF6A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4FD903C-2612-454F-BD2A-1C208D9927B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908BE26-6888-446F-B9BE-6C2116C63EE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CACA2940-0A04-4F87-8EBF-0FF3DABC1FA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40FAE6C8-84C5-42CE-8B7C-5D7FD91CF47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FB862D4-398C-45CC-9987-96436A38BEA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CC66BBC-A3C6-40AB-A0F2-99748C683B8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9FB1F-DDB8-47D7-9D6F-71C72D1EDE5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80C63F84-AAE5-482C-A832-F1D24E85A84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68E24AAC-182F-44DB-9958-904D98C2935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1283AFD-0D17-4CEF-A867-B7C92F8D959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98ED5D3-7347-4D9F-87A7-6B6D1125479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基金残高があるため、引き続き充当可能財源等が将来負担額を上回っている状態。ただし、基金については、平成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年度から令和元年度決算においては財源不足により財政調整基金を取り崩しており、令和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年度の黒字については、収支ともに新型コロナウイルス感染症の影響が大きかったと言える。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地方債についても、新図書館建設事業や市民グラウンド改修事業等に係る償還開始や、今後予定している新美良布保育園建設事業やシェアオフィス建設事業等にかかる借入額も考慮しなくてはならない。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E69E5FB8-5A1B-4A99-9746-23DB8A3CEA3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4171E322-BDD3-4F2C-8DB0-2369B2F5D26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A161C4A-982C-48B5-8D60-4DD84B6693B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23302287-C255-444F-B8AD-7F773725B3CB}"/>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6ED4CB3E-7087-4837-9992-5A62D33E6AF2}"/>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5A63E584-6CB3-4456-9575-FF627DC3BD5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3E714B93-FC56-4B0C-B5F5-8A23E5B0A55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39DA9BEF-BF0D-4B73-B37B-C21B6BA8045D}"/>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3D2772CF-BBBD-4C38-8BF0-814430F0EECA}"/>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235F03F6-F396-4D79-A2B6-35340E01B93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68C5062B-01A9-467B-9AC3-D557DB95BF7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E10A05F5-1EC4-46CB-96F8-35880F8C21E1}"/>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B247FED0-5234-4985-9BA9-1E9DD54F7AE3}"/>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726A0E55-DEB5-4091-9436-611DB129897E}"/>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534AE617-B34B-4EED-8BC9-3EDA3AFF8DF8}"/>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282C3553-2DBD-4644-A2E4-CFA38C6A1A95}"/>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299F883C-AD38-45C9-AE7E-7058A1D2645A}"/>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3A628954-A975-4A80-8BE6-905E121D4C87}"/>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1EBC59B0-04C7-4343-B4AF-975543CD92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53E3E822-4377-4ABA-BCF5-BC94087CF05D}"/>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103FFA11-3A26-40F4-B699-D14D7859D485}"/>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B7EAAE27-B09C-4B7B-9049-BDEE2771831B}"/>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4C5CAAA0-BAFB-4746-8922-D9F687D4DF24}"/>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7BD6E282-199B-4CE1-96E0-48BEAC820FD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308B6A72-2E5F-4327-ABCF-CC2871BBA502}"/>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391F9C57-E912-4D52-A6A4-E142D7BC28A3}"/>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F0BC8DA-C09D-4A41-B611-DE29E20C30B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53221E8-6A1D-4478-A40A-9D60454FAF3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5D08018-D695-4576-A740-02AB3F25A38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4AB4FE4-A78F-451E-A4C7-7E721416232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8652947-A2C5-4F16-AA56-6CCA4ABE18F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25,381
25,000
537.86
19,868,767
19,482,974
266,012
10,109,390
14,996,272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副市長の不在及び議員定数の減により決算額は減少したが、経常収支比率は昨年と比較して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ポイント増加し、類似団体との差は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ラスパイレス指数は類似団体平均よりも低いため、広い行政面積に対応する職員配置や保育所の運営を直営で行っていることによる職員数の多さが要因となっている。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57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ポイント増加したのは、各種計画の策定や制度見直しによる例規整備等の委託料及びコロナ下における指定管理料の増加等が原因となっている。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物件費の縮減については今後も継続して改善を図るが、自治体が対応する業務は増加の傾向にあり、必然的に経費が増額している。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19</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84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ポイント増加し、類似団体も増加の傾向となっている。増加の要因は歳入経常一般財源の減によるもので、扶助費そのものは生活保護世帯数減等により減少している。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（維持補修費と繰出金）</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ポイント減少し、類似団体と近似値となり、県内平均と　同値となった。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原因は繰出金の減によるもので、簡易水道事業会計と下水道事業会計の法適用企業化に伴う繰出金から補助費等と出資金への移行によるものとなっている。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129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引き続き類似団体平均を下回っているが、前年度と比べ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理由として、簡易水道事業会計と下水道事業会計の法適用企業化に伴う補助金及び負担金の開始（繰出金からの移行）が挙げられる。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今後も各種団体等への補助交付金、緊急性や必要性が低い補助金等については見直しや廃止を含め検討する。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248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24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ポイント増加し、類似団体平均より高い状況が続いている。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後に実施した大型事業の元金償還が主な原因となっているが、今後は償還が完了する事業もある一方、大規模な建設事業が複数予定されているため、一時的に減少しても再度上昇し、高止まりとなる状況が予想さ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18415</xdr:rowOff>
    </xdr:from>
    <xdr:to>
      <xdr:col>24</xdr:col>
      <xdr:colOff>25400</xdr:colOff>
      <xdr:row>75</xdr:row>
      <xdr:rowOff>37465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71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18415</xdr:rowOff>
    </xdr:from>
    <xdr:to>
      <xdr:col>19</xdr:col>
      <xdr:colOff>187325</xdr:colOff>
      <xdr:row>75</xdr:row>
      <xdr:rowOff>67945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71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67945</xdr:rowOff>
    </xdr:from>
    <xdr:to>
      <xdr:col>15</xdr:col>
      <xdr:colOff>98425</xdr:colOff>
      <xdr:row>75</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6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90805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47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158115</xdr:rowOff>
    </xdr:from>
    <xdr:to>
      <xdr:col>24</xdr:col>
      <xdr:colOff>76200</xdr:colOff>
      <xdr:row>75</xdr:row>
      <xdr:rowOff>88265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130192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139065</xdr:rowOff>
    </xdr:from>
    <xdr:to>
      <xdr:col>20</xdr:col>
      <xdr:colOff>38100</xdr:colOff>
      <xdr:row>75</xdr:row>
      <xdr:rowOff>69215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53992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1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40005</xdr:rowOff>
    </xdr:from>
    <xdr:to>
      <xdr:col>6</xdr:col>
      <xdr:colOff>171450</xdr:colOff>
      <xdr:row>75</xdr:row>
      <xdr:rowOff>141605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126382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今後も各分析欄に記載した取組を実施し、改善を目指す。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800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800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53848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040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109812</xdr:rowOff>
    </xdr:from>
    <xdr:to>
      <xdr:col>29</xdr:col>
      <xdr:colOff>127000</xdr:colOff>
      <xdr:row>15</xdr:row>
      <xdr:rowOff>119935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29187"/>
          <a:ext cx="6477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109812</xdr:rowOff>
    </xdr:from>
    <xdr:to>
      <xdr:col>26</xdr:col>
      <xdr:colOff>50800</xdr:colOff>
      <xdr:row>15</xdr:row>
      <xdr:rowOff>155259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29187"/>
          <a:ext cx="698500" cy="4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155259</xdr:rowOff>
    </xdr:from>
    <xdr:to>
      <xdr:col>22</xdr:col>
      <xdr:colOff>114300</xdr:colOff>
      <xdr:row>16</xdr:row>
      <xdr:rowOff>128785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74634"/>
          <a:ext cx="698500" cy="14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128785</xdr:rowOff>
    </xdr:from>
    <xdr:to>
      <xdr:col>18</xdr:col>
      <xdr:colOff>177800</xdr:colOff>
      <xdr:row>16</xdr:row>
      <xdr:rowOff>156000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9610"/>
          <a:ext cx="698500" cy="2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69135</xdr:rowOff>
    </xdr:from>
    <xdr:to>
      <xdr:col>29</xdr:col>
      <xdr:colOff>177800</xdr:colOff>
      <xdr:row>15</xdr:row>
      <xdr:rowOff>170735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85662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59012</xdr:rowOff>
    </xdr:from>
    <xdr:to>
      <xdr:col>26</xdr:col>
      <xdr:colOff>101600</xdr:colOff>
      <xdr:row>15</xdr:row>
      <xdr:rowOff>160612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170789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7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104459</xdr:rowOff>
    </xdr:from>
    <xdr:to>
      <xdr:col>22</xdr:col>
      <xdr:colOff>165100</xdr:colOff>
      <xdr:row>16</xdr:row>
      <xdr:rowOff>34609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44786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77985</xdr:rowOff>
    </xdr:from>
    <xdr:to>
      <xdr:col>19</xdr:col>
      <xdr:colOff>38100</xdr:colOff>
      <xdr:row>17</xdr:row>
      <xdr:rowOff>8135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18312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105200</xdr:rowOff>
    </xdr:from>
    <xdr:to>
      <xdr:col>15</xdr:col>
      <xdr:colOff>101600</xdr:colOff>
      <xdr:row>17</xdr:row>
      <xdr:rowOff>35350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45527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313165</xdr:rowOff>
    </xdr:from>
    <xdr:to>
      <xdr:col>29</xdr:col>
      <xdr:colOff>127000</xdr:colOff>
      <xdr:row>37</xdr:row>
      <xdr:rowOff>330191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37865"/>
          <a:ext cx="647700" cy="1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312684</xdr:rowOff>
    </xdr:from>
    <xdr:to>
      <xdr:col>26</xdr:col>
      <xdr:colOff>50800</xdr:colOff>
      <xdr:row>37</xdr:row>
      <xdr:rowOff>313165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37384"/>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312220</xdr:rowOff>
    </xdr:from>
    <xdr:to>
      <xdr:col>22</xdr:col>
      <xdr:colOff>114300</xdr:colOff>
      <xdr:row>37</xdr:row>
      <xdr:rowOff>312684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36920"/>
          <a:ext cx="698500" cy="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312220</xdr:rowOff>
    </xdr:from>
    <xdr:to>
      <xdr:col>18</xdr:col>
      <xdr:colOff>177800</xdr:colOff>
      <xdr:row>37</xdr:row>
      <xdr:rowOff>323665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36920"/>
          <a:ext cx="698500" cy="1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279391</xdr:rowOff>
    </xdr:from>
    <xdr:to>
      <xdr:col>29</xdr:col>
      <xdr:colOff>177800</xdr:colOff>
      <xdr:row>38</xdr:row>
      <xdr:rowOff>38091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251468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262365</xdr:rowOff>
    </xdr:from>
    <xdr:to>
      <xdr:col>26</xdr:col>
      <xdr:colOff>101600</xdr:colOff>
      <xdr:row>38</xdr:row>
      <xdr:rowOff>21065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8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261884</xdr:rowOff>
    </xdr:from>
    <xdr:to>
      <xdr:col>22</xdr:col>
      <xdr:colOff>165100</xdr:colOff>
      <xdr:row>38</xdr:row>
      <xdr:rowOff>20584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30761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261420</xdr:rowOff>
    </xdr:from>
    <xdr:to>
      <xdr:col>19</xdr:col>
      <xdr:colOff>38100</xdr:colOff>
      <xdr:row>38</xdr:row>
      <xdr:rowOff>20120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272865</xdr:rowOff>
    </xdr:from>
    <xdr:to>
      <xdr:col>15</xdr:col>
      <xdr:colOff>101600</xdr:colOff>
      <xdr:row>38</xdr:row>
      <xdr:rowOff>31565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9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41742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25,381
25,000
537.86
19,868,767
19,482,974
266,012
10,109,390
14,996,272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42659</xdr:rowOff>
    </xdr:from>
    <xdr:to>
      <xdr:col>24</xdr:col>
      <xdr:colOff>63500</xdr:colOff>
      <xdr:row>33</xdr:row>
      <xdr:rowOff>72580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00509"/>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42659</xdr:rowOff>
    </xdr:from>
    <xdr:to>
      <xdr:col>19</xdr:col>
      <xdr:colOff>177800</xdr:colOff>
      <xdr:row>33</xdr:row>
      <xdr:rowOff>94209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00509"/>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94209</xdr:rowOff>
    </xdr:from>
    <xdr:to>
      <xdr:col>15</xdr:col>
      <xdr:colOff>50800</xdr:colOff>
      <xdr:row>34</xdr:row>
      <xdr:rowOff>170815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52059"/>
          <a:ext cx="889000" cy="2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170815</xdr:rowOff>
    </xdr:from>
    <xdr:to>
      <xdr:col>10</xdr:col>
      <xdr:colOff>114300</xdr:colOff>
      <xdr:row>35</xdr:row>
      <xdr:rowOff>34277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0115"/>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21780</xdr:rowOff>
    </xdr:from>
    <xdr:to>
      <xdr:col>24</xdr:col>
      <xdr:colOff>114300</xdr:colOff>
      <xdr:row>33</xdr:row>
      <xdr:rowOff>123380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44657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163309</xdr:rowOff>
    </xdr:from>
    <xdr:to>
      <xdr:col>20</xdr:col>
      <xdr:colOff>38100</xdr:colOff>
      <xdr:row>33</xdr:row>
      <xdr:rowOff>93459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109986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43409</xdr:rowOff>
    </xdr:from>
    <xdr:to>
      <xdr:col>15</xdr:col>
      <xdr:colOff>101600</xdr:colOff>
      <xdr:row>33</xdr:row>
      <xdr:rowOff>145009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161536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120015</xdr:rowOff>
    </xdr:from>
    <xdr:to>
      <xdr:col>10</xdr:col>
      <xdr:colOff>165100</xdr:colOff>
      <xdr:row>35</xdr:row>
      <xdr:rowOff>50165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66692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154927</xdr:rowOff>
    </xdr:from>
    <xdr:to>
      <xdr:col>6</xdr:col>
      <xdr:colOff>38100</xdr:colOff>
      <xdr:row>35</xdr:row>
      <xdr:rowOff>85077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101604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5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22855</xdr:rowOff>
    </xdr:from>
    <xdr:to>
      <xdr:col>24</xdr:col>
      <xdr:colOff>63500</xdr:colOff>
      <xdr:row>58</xdr:row>
      <xdr:rowOff>35333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6955"/>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33136</xdr:rowOff>
    </xdr:from>
    <xdr:to>
      <xdr:col>19</xdr:col>
      <xdr:colOff>177800</xdr:colOff>
      <xdr:row>58</xdr:row>
      <xdr:rowOff>35333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77236"/>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17399</xdr:rowOff>
    </xdr:from>
    <xdr:to>
      <xdr:col>15</xdr:col>
      <xdr:colOff>50800</xdr:colOff>
      <xdr:row>58</xdr:row>
      <xdr:rowOff>33136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61499"/>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17399</xdr:rowOff>
    </xdr:from>
    <xdr:to>
      <xdr:col>10</xdr:col>
      <xdr:colOff>114300</xdr:colOff>
      <xdr:row>58</xdr:row>
      <xdr:rowOff>22413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1499"/>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143505</xdr:rowOff>
    </xdr:from>
    <xdr:to>
      <xdr:col>24</xdr:col>
      <xdr:colOff>114300</xdr:colOff>
      <xdr:row>58</xdr:row>
      <xdr:rowOff>73655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155983</xdr:rowOff>
    </xdr:from>
    <xdr:to>
      <xdr:col>20</xdr:col>
      <xdr:colOff>38100</xdr:colOff>
      <xdr:row>58</xdr:row>
      <xdr:rowOff>86133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77260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153786</xdr:rowOff>
    </xdr:from>
    <xdr:to>
      <xdr:col>15</xdr:col>
      <xdr:colOff>101600</xdr:colOff>
      <xdr:row>58</xdr:row>
      <xdr:rowOff>83936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100463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138049</xdr:rowOff>
    </xdr:from>
    <xdr:to>
      <xdr:col>10</xdr:col>
      <xdr:colOff>165100</xdr:colOff>
      <xdr:row>58</xdr:row>
      <xdr:rowOff>68199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84726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143063</xdr:rowOff>
    </xdr:from>
    <xdr:to>
      <xdr:col>6</xdr:col>
      <xdr:colOff>38100</xdr:colOff>
      <xdr:row>58</xdr:row>
      <xdr:rowOff>73213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89740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9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109493</xdr:rowOff>
    </xdr:from>
    <xdr:to>
      <xdr:col>24</xdr:col>
      <xdr:colOff>63500</xdr:colOff>
      <xdr:row>78</xdr:row>
      <xdr:rowOff>124138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2593"/>
          <a:ext cx="838200"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105116</xdr:rowOff>
    </xdr:from>
    <xdr:to>
      <xdr:col>19</xdr:col>
      <xdr:colOff>177800</xdr:colOff>
      <xdr:row>78</xdr:row>
      <xdr:rowOff>109493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78216"/>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105116</xdr:rowOff>
    </xdr:from>
    <xdr:to>
      <xdr:col>15</xdr:col>
      <xdr:colOff>50800</xdr:colOff>
      <xdr:row>78</xdr:row>
      <xdr:rowOff>110063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78216"/>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xdr:rowOff>
    </xdr:from>
    <xdr:to>
      <xdr:col>10</xdr:col>
      <xdr:colOff>114300</xdr:colOff>
      <xdr:row>78</xdr:row>
      <xdr:rowOff>110063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74236"/>
          <a:ext cx="889000" cy="10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73338</xdr:rowOff>
    </xdr:from>
    <xdr:to>
      <xdr:col>24</xdr:col>
      <xdr:colOff>114300</xdr:colOff>
      <xdr:row>79</xdr:row>
      <xdr:rowOff>3488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51765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58693</xdr:rowOff>
    </xdr:from>
    <xdr:to>
      <xdr:col>20</xdr:col>
      <xdr:colOff>38100</xdr:colOff>
      <xdr:row>78</xdr:row>
      <xdr:rowOff>160293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151420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54316</xdr:rowOff>
    </xdr:from>
    <xdr:to>
      <xdr:col>15</xdr:col>
      <xdr:colOff>101600</xdr:colOff>
      <xdr:row>78</xdr:row>
      <xdr:rowOff>155916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993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2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59263</xdr:rowOff>
    </xdr:from>
    <xdr:to>
      <xdr:col>10</xdr:col>
      <xdr:colOff>165100</xdr:colOff>
      <xdr:row>78</xdr:row>
      <xdr:rowOff>160863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121786</xdr:rowOff>
    </xdr:from>
    <xdr:to>
      <xdr:col>6</xdr:col>
      <xdr:colOff>38100</xdr:colOff>
      <xdr:row>78</xdr:row>
      <xdr:rowOff>51936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68463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65252</xdr:rowOff>
    </xdr:from>
    <xdr:to>
      <xdr:col>24</xdr:col>
      <xdr:colOff>63500</xdr:colOff>
      <xdr:row>96</xdr:row>
      <xdr:rowOff>101938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24452"/>
          <a:ext cx="8382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65252</xdr:rowOff>
    </xdr:from>
    <xdr:to>
      <xdr:col>19</xdr:col>
      <xdr:colOff>177800</xdr:colOff>
      <xdr:row>98</xdr:row>
      <xdr:rowOff>9736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24452"/>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88069</xdr:rowOff>
    </xdr:from>
    <xdr:to>
      <xdr:col>15</xdr:col>
      <xdr:colOff>50800</xdr:colOff>
      <xdr:row>98</xdr:row>
      <xdr:rowOff>9736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18719"/>
          <a:ext cx="889000" cy="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88069</xdr:rowOff>
    </xdr:from>
    <xdr:to>
      <xdr:col>10</xdr:col>
      <xdr:colOff>114300</xdr:colOff>
      <xdr:row>97</xdr:row>
      <xdr:rowOff>111506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18719"/>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51138</xdr:rowOff>
    </xdr:from>
    <xdr:to>
      <xdr:col>24</xdr:col>
      <xdr:colOff>114300</xdr:colOff>
      <xdr:row>96</xdr:row>
      <xdr:rowOff>152738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29565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14452</xdr:rowOff>
    </xdr:from>
    <xdr:to>
      <xdr:col>20</xdr:col>
      <xdr:colOff>38100</xdr:colOff>
      <xdr:row>96</xdr:row>
      <xdr:rowOff>116052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107179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6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130386</xdr:rowOff>
    </xdr:from>
    <xdr:to>
      <xdr:col>15</xdr:col>
      <xdr:colOff>101600</xdr:colOff>
      <xdr:row>98</xdr:row>
      <xdr:rowOff>60536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37269</xdr:rowOff>
    </xdr:from>
    <xdr:to>
      <xdr:col>10</xdr:col>
      <xdr:colOff>165100</xdr:colOff>
      <xdr:row>97</xdr:row>
      <xdr:rowOff>138869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129996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60706</xdr:rowOff>
    </xdr:from>
    <xdr:to>
      <xdr:col>6</xdr:col>
      <xdr:colOff>38100</xdr:colOff>
      <xdr:row>97</xdr:row>
      <xdr:rowOff>162306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153433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155986</xdr:rowOff>
    </xdr:from>
    <xdr:to>
      <xdr:col>55</xdr:col>
      <xdr:colOff>0</xdr:colOff>
      <xdr:row>38</xdr:row>
      <xdr:rowOff>27314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9636"/>
          <a:ext cx="8382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112568</xdr:rowOff>
    </xdr:from>
    <xdr:to>
      <xdr:col>50</xdr:col>
      <xdr:colOff>114300</xdr:colOff>
      <xdr:row>38</xdr:row>
      <xdr:rowOff>27314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84768"/>
          <a:ext cx="889000" cy="2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112568</xdr:rowOff>
    </xdr:from>
    <xdr:to>
      <xdr:col>45</xdr:col>
      <xdr:colOff>177800</xdr:colOff>
      <xdr:row>38</xdr:row>
      <xdr:rowOff>121651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84768"/>
          <a:ext cx="889000" cy="3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121651</xdr:rowOff>
    </xdr:from>
    <xdr:to>
      <xdr:col>41</xdr:col>
      <xdr:colOff>50800</xdr:colOff>
      <xdr:row>38</xdr:row>
      <xdr:rowOff>133207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6751"/>
          <a:ext cx="8890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105186</xdr:rowOff>
    </xdr:from>
    <xdr:to>
      <xdr:col>55</xdr:col>
      <xdr:colOff>50800</xdr:colOff>
      <xdr:row>38</xdr:row>
      <xdr:rowOff>35336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83613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147964</xdr:rowOff>
    </xdr:from>
    <xdr:to>
      <xdr:col>50</xdr:col>
      <xdr:colOff>165100</xdr:colOff>
      <xdr:row>38</xdr:row>
      <xdr:rowOff>78114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69241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8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61768</xdr:rowOff>
    </xdr:from>
    <xdr:to>
      <xdr:col>46</xdr:col>
      <xdr:colOff>38100</xdr:colOff>
      <xdr:row>36</xdr:row>
      <xdr:rowOff>163368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154495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70851</xdr:rowOff>
    </xdr:from>
    <xdr:to>
      <xdr:col>41</xdr:col>
      <xdr:colOff>101600</xdr:colOff>
      <xdr:row>39</xdr:row>
      <xdr:rowOff>1001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163578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82407</xdr:rowOff>
    </xdr:from>
    <xdr:to>
      <xdr:col>36</xdr:col>
      <xdr:colOff>165100</xdr:colOff>
      <xdr:row>39</xdr:row>
      <xdr:rowOff>12557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66466</xdr:rowOff>
    </xdr:from>
    <xdr:to>
      <xdr:col>55</xdr:col>
      <xdr:colOff>0</xdr:colOff>
      <xdr:row>57</xdr:row>
      <xdr:rowOff>140040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39116"/>
          <a:ext cx="838200" cy="7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140040</xdr:rowOff>
    </xdr:from>
    <xdr:to>
      <xdr:col>50</xdr:col>
      <xdr:colOff>114300</xdr:colOff>
      <xdr:row>58</xdr:row>
      <xdr:rowOff>25328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12690"/>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25328</xdr:rowOff>
    </xdr:from>
    <xdr:to>
      <xdr:col>45</xdr:col>
      <xdr:colOff>177800</xdr:colOff>
      <xdr:row>58</xdr:row>
      <xdr:rowOff>41640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69428"/>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65780</xdr:rowOff>
    </xdr:from>
    <xdr:to>
      <xdr:col>41</xdr:col>
      <xdr:colOff>50800</xdr:colOff>
      <xdr:row>58</xdr:row>
      <xdr:rowOff>41640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38430"/>
          <a:ext cx="889000" cy="14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15666</xdr:rowOff>
    </xdr:from>
    <xdr:to>
      <xdr:col>55</xdr:col>
      <xdr:colOff>50800</xdr:colOff>
      <xdr:row>57</xdr:row>
      <xdr:rowOff>117266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38543</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89240</xdr:rowOff>
    </xdr:from>
    <xdr:to>
      <xdr:col>50</xdr:col>
      <xdr:colOff>165100</xdr:colOff>
      <xdr:row>58</xdr:row>
      <xdr:rowOff>19390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5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145978</xdr:rowOff>
    </xdr:from>
    <xdr:to>
      <xdr:col>46</xdr:col>
      <xdr:colOff>38100</xdr:colOff>
      <xdr:row>58</xdr:row>
      <xdr:rowOff>76128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67255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162290</xdr:rowOff>
    </xdr:from>
    <xdr:to>
      <xdr:col>41</xdr:col>
      <xdr:colOff>101600</xdr:colOff>
      <xdr:row>58</xdr:row>
      <xdr:rowOff>92440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83567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14980</xdr:rowOff>
    </xdr:from>
    <xdr:to>
      <xdr:col>36</xdr:col>
      <xdr:colOff>165100</xdr:colOff>
      <xdr:row>57</xdr:row>
      <xdr:rowOff>116580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133107</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6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75578</xdr:rowOff>
    </xdr:from>
    <xdr:to>
      <xdr:col>55</xdr:col>
      <xdr:colOff>0</xdr:colOff>
      <xdr:row>79</xdr:row>
      <xdr:rowOff>7201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48678"/>
          <a:ext cx="8382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110592</xdr:rowOff>
    </xdr:from>
    <xdr:to>
      <xdr:col>50</xdr:col>
      <xdr:colOff>114300</xdr:colOff>
      <xdr:row>79</xdr:row>
      <xdr:rowOff>7201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3692"/>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110592</xdr:rowOff>
    </xdr:from>
    <xdr:to>
      <xdr:col>45</xdr:col>
      <xdr:colOff>177800</xdr:colOff>
      <xdr:row>78</xdr:row>
      <xdr:rowOff>148653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8369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148653</xdr:rowOff>
    </xdr:from>
    <xdr:to>
      <xdr:col>41</xdr:col>
      <xdr:colOff>50800</xdr:colOff>
      <xdr:row>79</xdr:row>
      <xdr:rowOff>2197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21753"/>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24778</xdr:rowOff>
    </xdr:from>
    <xdr:to>
      <xdr:col>55</xdr:col>
      <xdr:colOff>50800</xdr:colOff>
      <xdr:row>78</xdr:row>
      <xdr:rowOff>126378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127851</xdr:rowOff>
    </xdr:from>
    <xdr:to>
      <xdr:col>50</xdr:col>
      <xdr:colOff>165100</xdr:colOff>
      <xdr:row>79</xdr:row>
      <xdr:rowOff>58001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49128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59792</xdr:rowOff>
    </xdr:from>
    <xdr:to>
      <xdr:col>46</xdr:col>
      <xdr:colOff>38100</xdr:colOff>
      <xdr:row>78</xdr:row>
      <xdr:rowOff>161392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152519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97853</xdr:rowOff>
    </xdr:from>
    <xdr:to>
      <xdr:col>41</xdr:col>
      <xdr:colOff>101600</xdr:colOff>
      <xdr:row>79</xdr:row>
      <xdr:rowOff>28003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19130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122847</xdr:rowOff>
    </xdr:from>
    <xdr:to>
      <xdr:col>36</xdr:col>
      <xdr:colOff>165100</xdr:colOff>
      <xdr:row>79</xdr:row>
      <xdr:rowOff>52997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44124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151225</xdr:rowOff>
    </xdr:from>
    <xdr:to>
      <xdr:col>55</xdr:col>
      <xdr:colOff>0</xdr:colOff>
      <xdr:row>98</xdr:row>
      <xdr:rowOff>86485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81875"/>
          <a:ext cx="8382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86485</xdr:rowOff>
    </xdr:from>
    <xdr:to>
      <xdr:col>50</xdr:col>
      <xdr:colOff>114300</xdr:colOff>
      <xdr:row>98</xdr:row>
      <xdr:rowOff>97655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88585"/>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97655</xdr:rowOff>
    </xdr:from>
    <xdr:to>
      <xdr:col>45</xdr:col>
      <xdr:colOff>177800</xdr:colOff>
      <xdr:row>98</xdr:row>
      <xdr:rowOff>153149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99755"/>
          <a:ext cx="88900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6987</xdr:rowOff>
    </xdr:from>
    <xdr:to>
      <xdr:col>41</xdr:col>
      <xdr:colOff>50800</xdr:colOff>
      <xdr:row>98</xdr:row>
      <xdr:rowOff>153149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09087"/>
          <a:ext cx="889000" cy="1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100425</xdr:rowOff>
    </xdr:from>
    <xdr:to>
      <xdr:col>55</xdr:col>
      <xdr:colOff>50800</xdr:colOff>
      <xdr:row>98</xdr:row>
      <xdr:rowOff>30575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123302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35685</xdr:rowOff>
    </xdr:from>
    <xdr:to>
      <xdr:col>50</xdr:col>
      <xdr:colOff>165100</xdr:colOff>
      <xdr:row>98</xdr:row>
      <xdr:rowOff>137285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153812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46855</xdr:rowOff>
    </xdr:from>
    <xdr:to>
      <xdr:col>46</xdr:col>
      <xdr:colOff>38100</xdr:colOff>
      <xdr:row>98</xdr:row>
      <xdr:rowOff>148455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164982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2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102349</xdr:rowOff>
    </xdr:from>
    <xdr:to>
      <xdr:col>41</xdr:col>
      <xdr:colOff>101600</xdr:colOff>
      <xdr:row>99</xdr:row>
      <xdr:rowOff>32499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23626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9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127637</xdr:rowOff>
    </xdr:from>
    <xdr:to>
      <xdr:col>36</xdr:col>
      <xdr:colOff>165100</xdr:colOff>
      <xdr:row>98</xdr:row>
      <xdr:rowOff>57787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74314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13317</xdr:rowOff>
    </xdr:from>
    <xdr:to>
      <xdr:col>85</xdr:col>
      <xdr:colOff>127000</xdr:colOff>
      <xdr:row>38</xdr:row>
      <xdr:rowOff>72263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356967"/>
          <a:ext cx="838200" cy="2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135765</xdr:rowOff>
    </xdr:from>
    <xdr:to>
      <xdr:col>81</xdr:col>
      <xdr:colOff>50800</xdr:colOff>
      <xdr:row>37</xdr:row>
      <xdr:rowOff>13317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307965"/>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50350</xdr:rowOff>
    </xdr:from>
    <xdr:to>
      <xdr:col>76</xdr:col>
      <xdr:colOff>114300</xdr:colOff>
      <xdr:row>36</xdr:row>
      <xdr:rowOff>135765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222550"/>
          <a:ext cx="889000" cy="8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50350</xdr:rowOff>
    </xdr:from>
    <xdr:to>
      <xdr:col>71</xdr:col>
      <xdr:colOff>177800</xdr:colOff>
      <xdr:row>37</xdr:row>
      <xdr:rowOff>154575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222550"/>
          <a:ext cx="889000" cy="27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21463</xdr:rowOff>
    </xdr:from>
    <xdr:to>
      <xdr:col>85</xdr:col>
      <xdr:colOff>177800</xdr:colOff>
      <xdr:row>38</xdr:row>
      <xdr:rowOff>123063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44340</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3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133967</xdr:rowOff>
    </xdr:from>
    <xdr:to>
      <xdr:col>81</xdr:col>
      <xdr:colOff>101600</xdr:colOff>
      <xdr:row>37</xdr:row>
      <xdr:rowOff>64117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80644</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0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84965</xdr:rowOff>
    </xdr:from>
    <xdr:to>
      <xdr:col>76</xdr:col>
      <xdr:colOff>165100</xdr:colOff>
      <xdr:row>37</xdr:row>
      <xdr:rowOff>15115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31642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0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171000</xdr:rowOff>
    </xdr:from>
    <xdr:to>
      <xdr:col>72</xdr:col>
      <xdr:colOff>38100</xdr:colOff>
      <xdr:row>36</xdr:row>
      <xdr:rowOff>101150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1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117677</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59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103775</xdr:rowOff>
    </xdr:from>
    <xdr:to>
      <xdr:col>67</xdr:col>
      <xdr:colOff>101600</xdr:colOff>
      <xdr:row>38</xdr:row>
      <xdr:rowOff>33925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4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50452</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22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884</xdr:rowOff>
    </xdr:from>
    <xdr:to>
      <xdr:col>85</xdr:col>
      <xdr:colOff>127000</xdr:colOff>
      <xdr:row>78</xdr:row>
      <xdr:rowOff>6798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73984"/>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158759</xdr:rowOff>
    </xdr:from>
    <xdr:to>
      <xdr:col>81</xdr:col>
      <xdr:colOff>50800</xdr:colOff>
      <xdr:row>78</xdr:row>
      <xdr:rowOff>6798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360409"/>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152136</xdr:rowOff>
    </xdr:from>
    <xdr:to>
      <xdr:col>76</xdr:col>
      <xdr:colOff>114300</xdr:colOff>
      <xdr:row>77</xdr:row>
      <xdr:rowOff>158759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53786"/>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152136</xdr:rowOff>
    </xdr:from>
    <xdr:to>
      <xdr:col>71</xdr:col>
      <xdr:colOff>177800</xdr:colOff>
      <xdr:row>77</xdr:row>
      <xdr:rowOff>154200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53786"/>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121534</xdr:rowOff>
    </xdr:from>
    <xdr:to>
      <xdr:col>85</xdr:col>
      <xdr:colOff>177800</xdr:colOff>
      <xdr:row>78</xdr:row>
      <xdr:rowOff>51684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144411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127448</xdr:rowOff>
    </xdr:from>
    <xdr:to>
      <xdr:col>81</xdr:col>
      <xdr:colOff>101600</xdr:colOff>
      <xdr:row>78</xdr:row>
      <xdr:rowOff>57598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74125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1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107959</xdr:rowOff>
    </xdr:from>
    <xdr:to>
      <xdr:col>76</xdr:col>
      <xdr:colOff>165100</xdr:colOff>
      <xdr:row>78</xdr:row>
      <xdr:rowOff>38109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54636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0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101336</xdr:rowOff>
    </xdr:from>
    <xdr:to>
      <xdr:col>72</xdr:col>
      <xdr:colOff>38100</xdr:colOff>
      <xdr:row>78</xdr:row>
      <xdr:rowOff>31486</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48013</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103400</xdr:rowOff>
    </xdr:from>
    <xdr:to>
      <xdr:col>67</xdr:col>
      <xdr:colOff>101600</xdr:colOff>
      <xdr:row>78</xdr:row>
      <xdr:rowOff>33550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50077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143081</xdr:rowOff>
    </xdr:from>
    <xdr:to>
      <xdr:col>85</xdr:col>
      <xdr:colOff>127000</xdr:colOff>
      <xdr:row>99</xdr:row>
      <xdr:rowOff>31945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45181"/>
          <a:ext cx="838200" cy="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31945</xdr:rowOff>
    </xdr:from>
    <xdr:to>
      <xdr:col>81</xdr:col>
      <xdr:colOff>50800</xdr:colOff>
      <xdr:row>99</xdr:row>
      <xdr:rowOff>34103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7005495"/>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34103</xdr:rowOff>
    </xdr:from>
    <xdr:to>
      <xdr:col>76</xdr:col>
      <xdr:colOff>114300</xdr:colOff>
      <xdr:row>99</xdr:row>
      <xdr:rowOff>34525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07653"/>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22208</xdr:rowOff>
    </xdr:from>
    <xdr:to>
      <xdr:col>71</xdr:col>
      <xdr:colOff>177800</xdr:colOff>
      <xdr:row>99</xdr:row>
      <xdr:rowOff>34525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95758"/>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92281</xdr:rowOff>
    </xdr:from>
    <xdr:to>
      <xdr:col>85</xdr:col>
      <xdr:colOff>177800</xdr:colOff>
      <xdr:row>99</xdr:row>
      <xdr:rowOff>22431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152595</xdr:rowOff>
    </xdr:from>
    <xdr:to>
      <xdr:col>81</xdr:col>
      <xdr:colOff>101600</xdr:colOff>
      <xdr:row>99</xdr:row>
      <xdr:rowOff>82745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73872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46428" y="1704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154753</xdr:rowOff>
    </xdr:from>
    <xdr:to>
      <xdr:col>76</xdr:col>
      <xdr:colOff>165100</xdr:colOff>
      <xdr:row>99</xdr:row>
      <xdr:rowOff>84903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76030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4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155175</xdr:rowOff>
    </xdr:from>
    <xdr:to>
      <xdr:col>72</xdr:col>
      <xdr:colOff>38100</xdr:colOff>
      <xdr:row>99</xdr:row>
      <xdr:rowOff>85325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76452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142858</xdr:rowOff>
    </xdr:from>
    <xdr:to>
      <xdr:col>67</xdr:col>
      <xdr:colOff>101600</xdr:colOff>
      <xdr:row>99</xdr:row>
      <xdr:rowOff>73008</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64135</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88363</xdr:rowOff>
    </xdr:from>
    <xdr:to>
      <xdr:col>116</xdr:col>
      <xdr:colOff>63500</xdr:colOff>
      <xdr:row>39</xdr:row>
      <xdr:rowOff>69259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432013"/>
          <a:ext cx="838200" cy="3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109296</xdr:rowOff>
    </xdr:from>
    <xdr:to>
      <xdr:col>111</xdr:col>
      <xdr:colOff>177800</xdr:colOff>
      <xdr:row>39</xdr:row>
      <xdr:rowOff>69259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24396"/>
          <a:ext cx="889000" cy="1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109296</xdr:rowOff>
    </xdr:from>
    <xdr:to>
      <xdr:col>107</xdr:col>
      <xdr:colOff>50800</xdr:colOff>
      <xdr:row>39</xdr:row>
      <xdr:rowOff>90551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24396"/>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90551</xdr:rowOff>
    </xdr:from>
    <xdr:to>
      <xdr:col>102</xdr:col>
      <xdr:colOff>114300</xdr:colOff>
      <xdr:row>39</xdr:row>
      <xdr:rowOff>92315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7710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37563</xdr:rowOff>
    </xdr:from>
    <xdr:to>
      <xdr:col>116</xdr:col>
      <xdr:colOff>114300</xdr:colOff>
      <xdr:row>37</xdr:row>
      <xdr:rowOff>139163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3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60440</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23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18459</xdr:rowOff>
    </xdr:from>
    <xdr:to>
      <xdr:col>112</xdr:col>
      <xdr:colOff>38100</xdr:colOff>
      <xdr:row>39</xdr:row>
      <xdr:rowOff>120059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111186</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34017" y="67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58496</xdr:rowOff>
    </xdr:from>
    <xdr:to>
      <xdr:col>107</xdr:col>
      <xdr:colOff>101600</xdr:colOff>
      <xdr:row>38</xdr:row>
      <xdr:rowOff>160096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5173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3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39751</xdr:rowOff>
    </xdr:from>
    <xdr:to>
      <xdr:col>102</xdr:col>
      <xdr:colOff>165100</xdr:colOff>
      <xdr:row>39</xdr:row>
      <xdr:rowOff>141351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132478</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81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41515</xdr:rowOff>
    </xdr:from>
    <xdr:to>
      <xdr:col>98</xdr:col>
      <xdr:colOff>38100</xdr:colOff>
      <xdr:row>39</xdr:row>
      <xdr:rowOff>143115</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134242</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2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139083</xdr:rowOff>
    </xdr:from>
    <xdr:to>
      <xdr:col>116</xdr:col>
      <xdr:colOff>63500</xdr:colOff>
      <xdr:row>58</xdr:row>
      <xdr:rowOff>139151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83183"/>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139151</xdr:rowOff>
    </xdr:from>
    <xdr:to>
      <xdr:col>111</xdr:col>
      <xdr:colOff>177800</xdr:colOff>
      <xdr:row>58</xdr:row>
      <xdr:rowOff>139197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83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138992</xdr:rowOff>
    </xdr:from>
    <xdr:to>
      <xdr:col>107</xdr:col>
      <xdr:colOff>50800</xdr:colOff>
      <xdr:row>58</xdr:row>
      <xdr:rowOff>139197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83092"/>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138992</xdr:rowOff>
    </xdr:from>
    <xdr:to>
      <xdr:col>102</xdr:col>
      <xdr:colOff>114300</xdr:colOff>
      <xdr:row>58</xdr:row>
      <xdr:rowOff>138992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8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88283</xdr:rowOff>
    </xdr:from>
    <xdr:to>
      <xdr:col>116</xdr:col>
      <xdr:colOff>114300</xdr:colOff>
      <xdr:row>59</xdr:row>
      <xdr:rowOff>18433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3210</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7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88397</xdr:rowOff>
    </xdr:from>
    <xdr:to>
      <xdr:col>107</xdr:col>
      <xdr:colOff>101600</xdr:colOff>
      <xdr:row>59</xdr:row>
      <xdr:rowOff>18547</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9674</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88192</xdr:rowOff>
    </xdr:from>
    <xdr:to>
      <xdr:col>102</xdr:col>
      <xdr:colOff>165100</xdr:colOff>
      <xdr:row>59</xdr:row>
      <xdr:rowOff>18342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9469</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88192</xdr:rowOff>
    </xdr:from>
    <xdr:to>
      <xdr:col>98</xdr:col>
      <xdr:colOff>38100</xdr:colOff>
      <xdr:row>59</xdr:row>
      <xdr:rowOff>18342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9469</xdr:rowOff>
    </xdr:from>
    <xdr:ext cx="31393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99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113705</xdr:rowOff>
    </xdr:from>
    <xdr:to>
      <xdr:col>116</xdr:col>
      <xdr:colOff>63500</xdr:colOff>
      <xdr:row>75</xdr:row>
      <xdr:rowOff>42904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2458105"/>
          <a:ext cx="838200" cy="4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113705</xdr:rowOff>
    </xdr:from>
    <xdr:to>
      <xdr:col>111</xdr:col>
      <xdr:colOff>177800</xdr:colOff>
      <xdr:row>73</xdr:row>
      <xdr:rowOff>76264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458105"/>
          <a:ext cx="8890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65372</xdr:rowOff>
    </xdr:from>
    <xdr:to>
      <xdr:col>107</xdr:col>
      <xdr:colOff>50800</xdr:colOff>
      <xdr:row>73</xdr:row>
      <xdr:rowOff>76264</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581222"/>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65372</xdr:rowOff>
    </xdr:from>
    <xdr:to>
      <xdr:col>102</xdr:col>
      <xdr:colOff>114300</xdr:colOff>
      <xdr:row>73</xdr:row>
      <xdr:rowOff>91906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581222"/>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163554</xdr:rowOff>
    </xdr:from>
    <xdr:to>
      <xdr:col>116</xdr:col>
      <xdr:colOff>114300</xdr:colOff>
      <xdr:row>75</xdr:row>
      <xdr:rowOff>93704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14981</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0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62905</xdr:rowOff>
    </xdr:from>
    <xdr:to>
      <xdr:col>112</xdr:col>
      <xdr:colOff>38100</xdr:colOff>
      <xdr:row>72</xdr:row>
      <xdr:rowOff>164505</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4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9582</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1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25464</xdr:rowOff>
    </xdr:from>
    <xdr:to>
      <xdr:col>107</xdr:col>
      <xdr:colOff>101600</xdr:colOff>
      <xdr:row>73</xdr:row>
      <xdr:rowOff>127064</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5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143591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3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14572</xdr:rowOff>
    </xdr:from>
    <xdr:to>
      <xdr:col>102</xdr:col>
      <xdr:colOff>165100</xdr:colOff>
      <xdr:row>73</xdr:row>
      <xdr:rowOff>116172</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5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132699</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3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41106</xdr:rowOff>
    </xdr:from>
    <xdr:to>
      <xdr:col>98</xdr:col>
      <xdr:colOff>38100</xdr:colOff>
      <xdr:row>73</xdr:row>
      <xdr:rowOff>142706</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5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159233</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3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ここ数年の扶助費の大幅な増額は、新型コロナウイルス感染症対応地方創生臨時交付金等による給付金事業が主な原因となっている。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新規整備・更新整備ともに増加傾向にあるが、今後も数年は大型事業（新規・更新）が続く計画となっている。これにより、施設管理費や維持修繕費、公債費の減少が見込めないだけでなく、施設数や面積が減少していないことが人件費を抑制できない理由にもなっており、今後の施設管理計画においては財政面も考慮した上で既存施設の統廃合や廃止などの観点から必要な施設を選定し、更新費用の適正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災害復旧事業費が減少傾向にあるのは、平成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年災に係る災害復旧事業の完了に伴うものとなっている。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出資金の増加や繰出金の減少は、簡易水道事業会計と下水道事業会計の法適用企業化に伴い、一般会計からの繰出金を負担金、補助金、出資金により支出することになったことが原因となっている。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他の区分ではだいたい例年なみ程度となっている。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25,381
25,000
537.86
19,868,767
19,482,974
266,012
10,109,390
14,996,272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34163</xdr:rowOff>
    </xdr:from>
    <xdr:to>
      <xdr:col>24</xdr:col>
      <xdr:colOff>63500</xdr:colOff>
      <xdr:row>35</xdr:row>
      <xdr:rowOff>156273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4913"/>
          <a:ext cx="8382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34163</xdr:rowOff>
    </xdr:from>
    <xdr:to>
      <xdr:col>19</xdr:col>
      <xdr:colOff>177800</xdr:colOff>
      <xdr:row>35</xdr:row>
      <xdr:rowOff>45784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491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14351</xdr:rowOff>
    </xdr:from>
    <xdr:to>
      <xdr:col>15</xdr:col>
      <xdr:colOff>50800</xdr:colOff>
      <xdr:row>35</xdr:row>
      <xdr:rowOff>45784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510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14351</xdr:rowOff>
    </xdr:from>
    <xdr:to>
      <xdr:col>10</xdr:col>
      <xdr:colOff>114300</xdr:colOff>
      <xdr:row>35</xdr:row>
      <xdr:rowOff>85027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5101"/>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105473</xdr:rowOff>
    </xdr:from>
    <xdr:to>
      <xdr:col>24</xdr:col>
      <xdr:colOff>114300</xdr:colOff>
      <xdr:row>36</xdr:row>
      <xdr:rowOff>35623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154813</xdr:rowOff>
    </xdr:from>
    <xdr:to>
      <xdr:col>20</xdr:col>
      <xdr:colOff>38100</xdr:colOff>
      <xdr:row>35</xdr:row>
      <xdr:rowOff>84963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101490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166434</xdr:rowOff>
    </xdr:from>
    <xdr:to>
      <xdr:col>15</xdr:col>
      <xdr:colOff>101600</xdr:colOff>
      <xdr:row>35</xdr:row>
      <xdr:rowOff>96584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113111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135001</xdr:rowOff>
    </xdr:from>
    <xdr:to>
      <xdr:col>10</xdr:col>
      <xdr:colOff>165100</xdr:colOff>
      <xdr:row>35</xdr:row>
      <xdr:rowOff>65151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81678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34227</xdr:rowOff>
    </xdr:from>
    <xdr:to>
      <xdr:col>6</xdr:col>
      <xdr:colOff>38100</xdr:colOff>
      <xdr:row>35</xdr:row>
      <xdr:rowOff>135827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152354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137096</xdr:rowOff>
    </xdr:from>
    <xdr:to>
      <xdr:col>24</xdr:col>
      <xdr:colOff>63500</xdr:colOff>
      <xdr:row>58</xdr:row>
      <xdr:rowOff>156893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1196"/>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68949</xdr:rowOff>
    </xdr:from>
    <xdr:to>
      <xdr:col>19</xdr:col>
      <xdr:colOff>177800</xdr:colOff>
      <xdr:row>58</xdr:row>
      <xdr:rowOff>156893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3049"/>
          <a:ext cx="889000" cy="8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68949</xdr:rowOff>
    </xdr:from>
    <xdr:to>
      <xdr:col>15</xdr:col>
      <xdr:colOff>50800</xdr:colOff>
      <xdr:row>59</xdr:row>
      <xdr:rowOff>2994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3049"/>
          <a:ext cx="889000" cy="10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2994</xdr:rowOff>
    </xdr:from>
    <xdr:to>
      <xdr:col>10</xdr:col>
      <xdr:colOff>114300</xdr:colOff>
      <xdr:row>59</xdr:row>
      <xdr:rowOff>3814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8544"/>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86296</xdr:rowOff>
    </xdr:from>
    <xdr:to>
      <xdr:col>24</xdr:col>
      <xdr:colOff>114300</xdr:colOff>
      <xdr:row>59</xdr:row>
      <xdr:rowOff>16446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106093</xdr:rowOff>
    </xdr:from>
    <xdr:to>
      <xdr:col>20</xdr:col>
      <xdr:colOff>38100</xdr:colOff>
      <xdr:row>59</xdr:row>
      <xdr:rowOff>36243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27370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18149</xdr:rowOff>
    </xdr:from>
    <xdr:to>
      <xdr:col>15</xdr:col>
      <xdr:colOff>101600</xdr:colOff>
      <xdr:row>58</xdr:row>
      <xdr:rowOff>119749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110876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123644</xdr:rowOff>
    </xdr:from>
    <xdr:to>
      <xdr:col>10</xdr:col>
      <xdr:colOff>165100</xdr:colOff>
      <xdr:row>59</xdr:row>
      <xdr:rowOff>53794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44921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124464</xdr:rowOff>
    </xdr:from>
    <xdr:to>
      <xdr:col>6</xdr:col>
      <xdr:colOff>38100</xdr:colOff>
      <xdr:row>59</xdr:row>
      <xdr:rowOff>54614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9723</xdr:rowOff>
    </xdr:from>
    <xdr:to>
      <xdr:col>24</xdr:col>
      <xdr:colOff>63500</xdr:colOff>
      <xdr:row>75</xdr:row>
      <xdr:rowOff>10619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8473"/>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10619</xdr:rowOff>
    </xdr:from>
    <xdr:to>
      <xdr:col>19</xdr:col>
      <xdr:colOff>177800</xdr:colOff>
      <xdr:row>75</xdr:row>
      <xdr:rowOff>93600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69369"/>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93600</xdr:rowOff>
    </xdr:from>
    <xdr:to>
      <xdr:col>15</xdr:col>
      <xdr:colOff>50800</xdr:colOff>
      <xdr:row>75</xdr:row>
      <xdr:rowOff>170740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2350"/>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170740</xdr:rowOff>
    </xdr:from>
    <xdr:to>
      <xdr:col>10</xdr:col>
      <xdr:colOff>114300</xdr:colOff>
      <xdr:row>76</xdr:row>
      <xdr:rowOff>30809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9490"/>
          <a:ext cx="8890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130373</xdr:rowOff>
    </xdr:from>
    <xdr:to>
      <xdr:col>24</xdr:col>
      <xdr:colOff>114300</xdr:colOff>
      <xdr:row>75</xdr:row>
      <xdr:rowOff>60523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153250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131269</xdr:rowOff>
    </xdr:from>
    <xdr:to>
      <xdr:col>20</xdr:col>
      <xdr:colOff>38100</xdr:colOff>
      <xdr:row>75</xdr:row>
      <xdr:rowOff>61419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77946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9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42800</xdr:rowOff>
    </xdr:from>
    <xdr:to>
      <xdr:col>15</xdr:col>
      <xdr:colOff>101600</xdr:colOff>
      <xdr:row>75</xdr:row>
      <xdr:rowOff>144400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160927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119939</xdr:rowOff>
    </xdr:from>
    <xdr:to>
      <xdr:col>10</xdr:col>
      <xdr:colOff>165100</xdr:colOff>
      <xdr:row>76</xdr:row>
      <xdr:rowOff>50090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8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151459</xdr:rowOff>
    </xdr:from>
    <xdr:to>
      <xdr:col>6</xdr:col>
      <xdr:colOff>38100</xdr:colOff>
      <xdr:row>76</xdr:row>
      <xdr:rowOff>81609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98136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8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95652</xdr:rowOff>
    </xdr:from>
    <xdr:to>
      <xdr:col>24</xdr:col>
      <xdr:colOff>63500</xdr:colOff>
      <xdr:row>98</xdr:row>
      <xdr:rowOff>98065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775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98065</xdr:rowOff>
    </xdr:from>
    <xdr:to>
      <xdr:col>19</xdr:col>
      <xdr:colOff>177800</xdr:colOff>
      <xdr:row>98</xdr:row>
      <xdr:rowOff>119672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0165"/>
          <a:ext cx="8890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119672</xdr:rowOff>
    </xdr:from>
    <xdr:to>
      <xdr:col>15</xdr:col>
      <xdr:colOff>50800</xdr:colOff>
      <xdr:row>98</xdr:row>
      <xdr:rowOff>133384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1772"/>
          <a:ext cx="889000" cy="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130601</xdr:rowOff>
    </xdr:from>
    <xdr:to>
      <xdr:col>10</xdr:col>
      <xdr:colOff>114300</xdr:colOff>
      <xdr:row>98</xdr:row>
      <xdr:rowOff>133384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2701"/>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44852</xdr:rowOff>
    </xdr:from>
    <xdr:to>
      <xdr:col>24</xdr:col>
      <xdr:colOff>114300</xdr:colOff>
      <xdr:row>98</xdr:row>
      <xdr:rowOff>146452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47265</xdr:rowOff>
    </xdr:from>
    <xdr:to>
      <xdr:col>20</xdr:col>
      <xdr:colOff>38100</xdr:colOff>
      <xdr:row>98</xdr:row>
      <xdr:rowOff>148865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68872</xdr:rowOff>
    </xdr:from>
    <xdr:to>
      <xdr:col>15</xdr:col>
      <xdr:colOff>101600</xdr:colOff>
      <xdr:row>98</xdr:row>
      <xdr:rowOff>170472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161599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82584</xdr:rowOff>
    </xdr:from>
    <xdr:to>
      <xdr:col>10</xdr:col>
      <xdr:colOff>165100</xdr:colOff>
      <xdr:row>99</xdr:row>
      <xdr:rowOff>12734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79801</xdr:rowOff>
    </xdr:from>
    <xdr:to>
      <xdr:col>6</xdr:col>
      <xdr:colOff>38100</xdr:colOff>
      <xdr:row>99</xdr:row>
      <xdr:rowOff>9951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6655</xdr:rowOff>
    </xdr:from>
    <xdr:to>
      <xdr:col>55</xdr:col>
      <xdr:colOff>0</xdr:colOff>
      <xdr:row>57</xdr:row>
      <xdr:rowOff>67288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779305"/>
          <a:ext cx="838200" cy="6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67288</xdr:rowOff>
    </xdr:from>
    <xdr:to>
      <xdr:col>50</xdr:col>
      <xdr:colOff>114300</xdr:colOff>
      <xdr:row>57</xdr:row>
      <xdr:rowOff>76944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39938"/>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76944</xdr:rowOff>
    </xdr:from>
    <xdr:to>
      <xdr:col>45</xdr:col>
      <xdr:colOff>177800</xdr:colOff>
      <xdr:row>57</xdr:row>
      <xdr:rowOff>94404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49594"/>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155789</xdr:rowOff>
    </xdr:from>
    <xdr:to>
      <xdr:col>41</xdr:col>
      <xdr:colOff>50800</xdr:colOff>
      <xdr:row>57</xdr:row>
      <xdr:rowOff>94404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56989"/>
          <a:ext cx="889000" cy="1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127305</xdr:rowOff>
    </xdr:from>
    <xdr:to>
      <xdr:col>55</xdr:col>
      <xdr:colOff>50800</xdr:colOff>
      <xdr:row>57</xdr:row>
      <xdr:rowOff>57455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150182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16488</xdr:rowOff>
    </xdr:from>
    <xdr:to>
      <xdr:col>50</xdr:col>
      <xdr:colOff>165100</xdr:colOff>
      <xdr:row>57</xdr:row>
      <xdr:rowOff>118088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109215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26144</xdr:rowOff>
    </xdr:from>
    <xdr:to>
      <xdr:col>46</xdr:col>
      <xdr:colOff>38100</xdr:colOff>
      <xdr:row>57</xdr:row>
      <xdr:rowOff>127744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118871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8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43604</xdr:rowOff>
    </xdr:from>
    <xdr:to>
      <xdr:col>41</xdr:col>
      <xdr:colOff>101600</xdr:colOff>
      <xdr:row>57</xdr:row>
      <xdr:rowOff>145204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136331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104989</xdr:rowOff>
    </xdr:from>
    <xdr:to>
      <xdr:col>36</xdr:col>
      <xdr:colOff>165100</xdr:colOff>
      <xdr:row>57</xdr:row>
      <xdr:rowOff>35139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51666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152763</xdr:rowOff>
    </xdr:from>
    <xdr:to>
      <xdr:col>55</xdr:col>
      <xdr:colOff>0</xdr:colOff>
      <xdr:row>78</xdr:row>
      <xdr:rowOff>15818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54413"/>
          <a:ext cx="8382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152763</xdr:rowOff>
    </xdr:from>
    <xdr:to>
      <xdr:col>50</xdr:col>
      <xdr:colOff>114300</xdr:colOff>
      <xdr:row>78</xdr:row>
      <xdr:rowOff>73209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54413"/>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73209</xdr:rowOff>
    </xdr:from>
    <xdr:to>
      <xdr:col>45</xdr:col>
      <xdr:colOff>177800</xdr:colOff>
      <xdr:row>78</xdr:row>
      <xdr:rowOff>89294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6309"/>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85654</xdr:rowOff>
    </xdr:from>
    <xdr:to>
      <xdr:col>41</xdr:col>
      <xdr:colOff>50800</xdr:colOff>
      <xdr:row>78</xdr:row>
      <xdr:rowOff>89294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58754"/>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136468</xdr:rowOff>
    </xdr:from>
    <xdr:to>
      <xdr:col>55</xdr:col>
      <xdr:colOff>50800</xdr:colOff>
      <xdr:row>78</xdr:row>
      <xdr:rowOff>66618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101963</xdr:rowOff>
    </xdr:from>
    <xdr:to>
      <xdr:col>50</xdr:col>
      <xdr:colOff>165100</xdr:colOff>
      <xdr:row>78</xdr:row>
      <xdr:rowOff>32113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48640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22409</xdr:rowOff>
    </xdr:from>
    <xdr:to>
      <xdr:col>46</xdr:col>
      <xdr:colOff>38100</xdr:colOff>
      <xdr:row>78</xdr:row>
      <xdr:rowOff>124009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38494</xdr:rowOff>
    </xdr:from>
    <xdr:to>
      <xdr:col>41</xdr:col>
      <xdr:colOff>101600</xdr:colOff>
      <xdr:row>78</xdr:row>
      <xdr:rowOff>140094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131221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34854</xdr:rowOff>
    </xdr:from>
    <xdr:to>
      <xdr:col>36</xdr:col>
      <xdr:colOff>165100</xdr:colOff>
      <xdr:row>78</xdr:row>
      <xdr:rowOff>136454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127581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23457</xdr:rowOff>
    </xdr:from>
    <xdr:to>
      <xdr:col>55</xdr:col>
      <xdr:colOff>0</xdr:colOff>
      <xdr:row>97</xdr:row>
      <xdr:rowOff>77882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54107"/>
          <a:ext cx="838200" cy="5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73721</xdr:rowOff>
    </xdr:from>
    <xdr:to>
      <xdr:col>50</xdr:col>
      <xdr:colOff>114300</xdr:colOff>
      <xdr:row>97</xdr:row>
      <xdr:rowOff>77882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0437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167370</xdr:rowOff>
    </xdr:from>
    <xdr:to>
      <xdr:col>45</xdr:col>
      <xdr:colOff>177800</xdr:colOff>
      <xdr:row>97</xdr:row>
      <xdr:rowOff>73721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26570"/>
          <a:ext cx="889000" cy="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153349</xdr:rowOff>
    </xdr:from>
    <xdr:to>
      <xdr:col>41</xdr:col>
      <xdr:colOff>50800</xdr:colOff>
      <xdr:row>96</xdr:row>
      <xdr:rowOff>167370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1254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144107</xdr:rowOff>
    </xdr:from>
    <xdr:to>
      <xdr:col>55</xdr:col>
      <xdr:colOff>50800</xdr:colOff>
      <xdr:row>97</xdr:row>
      <xdr:rowOff>74257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122534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27082</xdr:rowOff>
    </xdr:from>
    <xdr:to>
      <xdr:col>50</xdr:col>
      <xdr:colOff>165100</xdr:colOff>
      <xdr:row>97</xdr:row>
      <xdr:rowOff>128682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119809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22921</xdr:rowOff>
    </xdr:from>
    <xdr:to>
      <xdr:col>46</xdr:col>
      <xdr:colOff>38100</xdr:colOff>
      <xdr:row>97</xdr:row>
      <xdr:rowOff>124521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115648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116570</xdr:rowOff>
    </xdr:from>
    <xdr:to>
      <xdr:col>41</xdr:col>
      <xdr:colOff>101600</xdr:colOff>
      <xdr:row>97</xdr:row>
      <xdr:rowOff>46720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37847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102549</xdr:rowOff>
    </xdr:from>
    <xdr:to>
      <xdr:col>36</xdr:col>
      <xdr:colOff>165100</xdr:colOff>
      <xdr:row>97</xdr:row>
      <xdr:rowOff>32699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23826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158178</xdr:rowOff>
    </xdr:from>
    <xdr:to>
      <xdr:col>85</xdr:col>
      <xdr:colOff>127000</xdr:colOff>
      <xdr:row>35</xdr:row>
      <xdr:rowOff>73406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87478"/>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158178</xdr:rowOff>
    </xdr:from>
    <xdr:to>
      <xdr:col>81</xdr:col>
      <xdr:colOff>50800</xdr:colOff>
      <xdr:row>35</xdr:row>
      <xdr:rowOff>92437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87478"/>
          <a:ext cx="8890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92437</xdr:rowOff>
    </xdr:from>
    <xdr:to>
      <xdr:col>76</xdr:col>
      <xdr:colOff>114300</xdr:colOff>
      <xdr:row>35</xdr:row>
      <xdr:rowOff>122479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93187"/>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39269</xdr:rowOff>
    </xdr:from>
    <xdr:to>
      <xdr:col>71</xdr:col>
      <xdr:colOff>177800</xdr:colOff>
      <xdr:row>35</xdr:row>
      <xdr:rowOff>122479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868569"/>
          <a:ext cx="889000" cy="2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22606</xdr:rowOff>
    </xdr:from>
    <xdr:to>
      <xdr:col>85</xdr:col>
      <xdr:colOff>177800</xdr:colOff>
      <xdr:row>35</xdr:row>
      <xdr:rowOff>124206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45483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107378</xdr:rowOff>
    </xdr:from>
    <xdr:to>
      <xdr:col>81</xdr:col>
      <xdr:colOff>101600</xdr:colOff>
      <xdr:row>35</xdr:row>
      <xdr:rowOff>37528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54055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41637</xdr:rowOff>
    </xdr:from>
    <xdr:to>
      <xdr:col>76</xdr:col>
      <xdr:colOff>165100</xdr:colOff>
      <xdr:row>35</xdr:row>
      <xdr:rowOff>143237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159764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71679</xdr:rowOff>
    </xdr:from>
    <xdr:to>
      <xdr:col>72</xdr:col>
      <xdr:colOff>38100</xdr:colOff>
      <xdr:row>36</xdr:row>
      <xdr:rowOff>1829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18356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159919</xdr:rowOff>
    </xdr:from>
    <xdr:to>
      <xdr:col>67</xdr:col>
      <xdr:colOff>101600</xdr:colOff>
      <xdr:row>34</xdr:row>
      <xdr:rowOff>90069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8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106596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167501</xdr:rowOff>
    </xdr:from>
    <xdr:to>
      <xdr:col>85</xdr:col>
      <xdr:colOff>127000</xdr:colOff>
      <xdr:row>56</xdr:row>
      <xdr:rowOff>62116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254351"/>
          <a:ext cx="838200" cy="4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62116</xdr:rowOff>
    </xdr:from>
    <xdr:to>
      <xdr:col>81</xdr:col>
      <xdr:colOff>50800</xdr:colOff>
      <xdr:row>56</xdr:row>
      <xdr:rowOff>96406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6633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96406</xdr:rowOff>
    </xdr:from>
    <xdr:to>
      <xdr:col>76</xdr:col>
      <xdr:colOff>114300</xdr:colOff>
      <xdr:row>56</xdr:row>
      <xdr:rowOff>143015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97606"/>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144145</xdr:rowOff>
    </xdr:from>
    <xdr:to>
      <xdr:col>71</xdr:col>
      <xdr:colOff>177800</xdr:colOff>
      <xdr:row>56</xdr:row>
      <xdr:rowOff>143015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402445"/>
          <a:ext cx="889000" cy="3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116701</xdr:rowOff>
    </xdr:from>
    <xdr:to>
      <xdr:col>85</xdr:col>
      <xdr:colOff>177800</xdr:colOff>
      <xdr:row>54</xdr:row>
      <xdr:rowOff>46851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2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139578</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05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11316</xdr:rowOff>
    </xdr:from>
    <xdr:to>
      <xdr:col>81</xdr:col>
      <xdr:colOff>101600</xdr:colOff>
      <xdr:row>56</xdr:row>
      <xdr:rowOff>112916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129443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45606</xdr:rowOff>
    </xdr:from>
    <xdr:to>
      <xdr:col>76</xdr:col>
      <xdr:colOff>165100</xdr:colOff>
      <xdr:row>56</xdr:row>
      <xdr:rowOff>147206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138333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92215</xdr:rowOff>
    </xdr:from>
    <xdr:to>
      <xdr:col>72</xdr:col>
      <xdr:colOff>38100</xdr:colOff>
      <xdr:row>57</xdr:row>
      <xdr:rowOff>22365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93345</xdr:rowOff>
    </xdr:from>
    <xdr:to>
      <xdr:col>67</xdr:col>
      <xdr:colOff>101600</xdr:colOff>
      <xdr:row>55</xdr:row>
      <xdr:rowOff>23495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40022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13317</xdr:rowOff>
    </xdr:from>
    <xdr:to>
      <xdr:col>85</xdr:col>
      <xdr:colOff>127000</xdr:colOff>
      <xdr:row>78</xdr:row>
      <xdr:rowOff>70647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214967"/>
          <a:ext cx="838200" cy="22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135765</xdr:rowOff>
    </xdr:from>
    <xdr:to>
      <xdr:col>81</xdr:col>
      <xdr:colOff>50800</xdr:colOff>
      <xdr:row>77</xdr:row>
      <xdr:rowOff>13317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165965"/>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50350</xdr:rowOff>
    </xdr:from>
    <xdr:to>
      <xdr:col>76</xdr:col>
      <xdr:colOff>114300</xdr:colOff>
      <xdr:row>76</xdr:row>
      <xdr:rowOff>135765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080550"/>
          <a:ext cx="889000" cy="8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50350</xdr:rowOff>
    </xdr:from>
    <xdr:to>
      <xdr:col>71</xdr:col>
      <xdr:colOff>177800</xdr:colOff>
      <xdr:row>77</xdr:row>
      <xdr:rowOff>154575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080550"/>
          <a:ext cx="889000" cy="27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19847</xdr:rowOff>
    </xdr:from>
    <xdr:to>
      <xdr:col>85</xdr:col>
      <xdr:colOff>177800</xdr:colOff>
      <xdr:row>78</xdr:row>
      <xdr:rowOff>121447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42724</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133967</xdr:rowOff>
    </xdr:from>
    <xdr:to>
      <xdr:col>81</xdr:col>
      <xdr:colOff>101600</xdr:colOff>
      <xdr:row>77</xdr:row>
      <xdr:rowOff>64117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1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80644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84965</xdr:rowOff>
    </xdr:from>
    <xdr:to>
      <xdr:col>76</xdr:col>
      <xdr:colOff>165100</xdr:colOff>
      <xdr:row>77</xdr:row>
      <xdr:rowOff>15115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31642</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8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171000</xdr:rowOff>
    </xdr:from>
    <xdr:to>
      <xdr:col>72</xdr:col>
      <xdr:colOff>38100</xdr:colOff>
      <xdr:row>76</xdr:row>
      <xdr:rowOff>101150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0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117677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8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103775</xdr:rowOff>
    </xdr:from>
    <xdr:to>
      <xdr:col>67</xdr:col>
      <xdr:colOff>101600</xdr:colOff>
      <xdr:row>78</xdr:row>
      <xdr:rowOff>33925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50452</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0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884</xdr:rowOff>
    </xdr:from>
    <xdr:to>
      <xdr:col>85</xdr:col>
      <xdr:colOff>127000</xdr:colOff>
      <xdr:row>98</xdr:row>
      <xdr:rowOff>6798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02984"/>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158759</xdr:rowOff>
    </xdr:from>
    <xdr:to>
      <xdr:col>81</xdr:col>
      <xdr:colOff>50800</xdr:colOff>
      <xdr:row>98</xdr:row>
      <xdr:rowOff>6798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789409"/>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152136</xdr:rowOff>
    </xdr:from>
    <xdr:to>
      <xdr:col>76</xdr:col>
      <xdr:colOff>114300</xdr:colOff>
      <xdr:row>97</xdr:row>
      <xdr:rowOff>158759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782786"/>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152136</xdr:rowOff>
    </xdr:from>
    <xdr:to>
      <xdr:col>71</xdr:col>
      <xdr:colOff>177800</xdr:colOff>
      <xdr:row>97</xdr:row>
      <xdr:rowOff>154200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782786"/>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121534</xdr:rowOff>
    </xdr:from>
    <xdr:to>
      <xdr:col>85</xdr:col>
      <xdr:colOff>177800</xdr:colOff>
      <xdr:row>98</xdr:row>
      <xdr:rowOff>51684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144411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127448</xdr:rowOff>
    </xdr:from>
    <xdr:to>
      <xdr:col>81</xdr:col>
      <xdr:colOff>101600</xdr:colOff>
      <xdr:row>98</xdr:row>
      <xdr:rowOff>57598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74125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107959</xdr:rowOff>
    </xdr:from>
    <xdr:to>
      <xdr:col>76</xdr:col>
      <xdr:colOff>165100</xdr:colOff>
      <xdr:row>98</xdr:row>
      <xdr:rowOff>38109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54636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101336</xdr:rowOff>
    </xdr:from>
    <xdr:to>
      <xdr:col>72</xdr:col>
      <xdr:colOff>38100</xdr:colOff>
      <xdr:row>98</xdr:row>
      <xdr:rowOff>31486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48013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0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103400</xdr:rowOff>
    </xdr:from>
    <xdr:to>
      <xdr:col>67</xdr:col>
      <xdr:colOff>101600</xdr:colOff>
      <xdr:row>98</xdr:row>
      <xdr:rowOff>33550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50077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議会費では、議員定数減の影響により令和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民生費では、新型コロナウイルス感染症対応地方創生臨時交付金等による給付金事業により、令和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年度も増加傾向のままとなった。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教育費では、新図書館建設事業や市民グラウンド改修工事などの普通建設事業費により大幅な増額となった。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では、前年度と比較すると減少はしたものの、類似団体や県内平均と比較すると高い水準となっており、分署方式による人件費や住宅等耐震事業補助金等の支出額が大きいことが原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年に被災した施設の災害復旧事業の完了に伴い減少した。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実質単年度収支については、令和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年度はプラスであったが、令和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年度はマイナスとなった。</a:t>
          </a:r>
        </a:p>
        <a:p>
          <a:r>
            <a:rPr kumimoji="1" lang="ja-JP" altLang="en-US" sz="1400">
              <a:solidFill>
                <a:sysClr val="windowText" lastClr="000000"/>
              </a:solidFill>
              <a:latin typeface="ＭＳ ゴシック" pitchFamily="49" charset="-128"/>
              <a:ea typeface="ＭＳ ゴシック" pitchFamily="49" charset="-128"/>
            </a:rPr>
            <a:t>　これは、コロナ下において縮小されていた事業が通常に戻りつつあることも一因ではあるが、普通交付税と臨時財政対策債が令和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年度に減少したことが大きく影響している。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すべての会計において実質収支は黒字であるが、水道事業会計以外は一般会計からの繰出金等に頼っている状況にある。</a:t>
          </a:r>
        </a:p>
        <a:p>
          <a:r>
            <a:rPr kumimoji="1" lang="ja-JP" altLang="en-US" sz="1400">
              <a:solidFill>
                <a:sysClr val="windowText" lastClr="000000"/>
              </a:solidFill>
              <a:latin typeface="ＭＳ ゴシック" pitchFamily="49" charset="-128"/>
              <a:ea typeface="ＭＳ ゴシック" pitchFamily="49" charset="-128"/>
            </a:rPr>
            <a:t>　簡易水道事業会計及び下水道事業会計については、令和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公営企業法適用となり、各特別会計への一般会計繰出金から、各事業会計への負担金、補助金、出資金に支出科目が変更されたが、基準外繰出を行っていた状況から実情に変わりはないため、料金改定の見直しや経費削減について引き続き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ここ数年はほぼ横ばいの状態が続いていたが、令和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年度には「実質公債費比率の分子」が減少した。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これは、令和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公営企業法適用となった簡易水道事業及び下水道事業について、一般会計繰出金であった経費の一部を出資金として支出したことにより準元利償還金が減少し、算入される「公営企業債の元利償還金に対する繰入金」が減少したことが原因となっ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一般会計等にかかる地方債の現在高は、償還も進んでいるものの、引き続き実施されている各大型事業により微増している。</a:t>
          </a:r>
        </a:p>
        <a:p>
          <a:r>
            <a:rPr kumimoji="1" lang="ja-JP" altLang="en-US" sz="1400">
              <a:solidFill>
                <a:sysClr val="windowText" lastClr="000000"/>
              </a:solidFill>
              <a:latin typeface="ＭＳ ゴシック" pitchFamily="49" charset="-128"/>
              <a:ea typeface="ＭＳ ゴシック" pitchFamily="49" charset="-128"/>
            </a:rPr>
            <a:t>　組合負担等は関係一組の新規借入がないため、償還が進み減少している。ただし、施設改修等は実施しており、構成市が負担金に対する財源として借入を実施しているため、市の地方債残高には反映されている。</a:t>
          </a:r>
        </a:p>
        <a:p>
          <a:r>
            <a:rPr kumimoji="1" lang="ja-JP" altLang="en-US" sz="1400">
              <a:solidFill>
                <a:sysClr val="windowText" lastClr="000000"/>
              </a:solidFill>
              <a:latin typeface="ＭＳ ゴシック" pitchFamily="49" charset="-128"/>
              <a:ea typeface="ＭＳ ゴシック" pitchFamily="49" charset="-128"/>
            </a:rPr>
            <a:t>　総じて、将来負担額が減少しているため、将来負担比率の分子についても前年度と比べ減少している。</a:t>
          </a:r>
        </a:p>
        <a:p>
          <a:r>
            <a:rPr kumimoji="1" lang="ja-JP" altLang="en-US" sz="1400">
              <a:solidFill>
                <a:sysClr val="windowText" lastClr="000000"/>
              </a:solidFill>
              <a:latin typeface="ＭＳ ゴシック" pitchFamily="49" charset="-128"/>
              <a:ea typeface="ＭＳ ゴシック" pitchFamily="49" charset="-128"/>
            </a:rPr>
            <a:t>　今後も安定した財政運営に努める。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年度決算では財源不足とならず、財政調整基金の取り崩しを行うことはなかった。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特定目的基金では、庁舎建設基金を廃止して施設等整備基金に編入したことにより施設等整備基金の令和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年度末残高が大幅増となっている。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れ以外の特定目的基金では、防災対策基金において積立金なしで一部取り崩しを行い、まちづくり応援基金（ふるさと納税）及び森林環境譲与税基金において基金積立金より基金繰入金（取崩し額）の方が上回っていたため、これらの基金において昨年度比で残高が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基金の目的に沿った事業に充当されている。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目のうち主なものとして、まちづくり応援基金は地域振興に係る施策や観光施設の整備などの事業費のために、森林環境譲与税基金は森林の整備及びその促進に必要な事業費のために、防災対策基金は災害備蓄品購入費用等のためにそれぞれ取崩し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増減のうち、増額の理由は、財政調整基金の歳計剰余金処分によるもの。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額の主な理由は、ふるさと納税を財源とするのまちづくり応援基金において取崩し額よりも積立額の方が少なかった。また森林環境譲与税基金においても取崩し額よりも積立額が少なく、防災対策基金においては積立金なしで一部取り崩し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が連年取り崩されることのないよう歳出削減等に努めるとともに、国債購入による運用等を積極的に行い、基金積立と残高維持について引き続き務める。また、特定目的基金は、運用するだけでなく必要に応じて事業に充当し有効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年度決算においても、財源不足とならず、歳計剰余金処分を含めて約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今後も一層の歳出抑制を目指し、職員の定数管理や公共施設等の整理・統廃合の検討をはじめ、あわせて地方債の発行抑制に努める。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利付国債による運用益として約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万円（当該年度利子－経過利子）の積立を行った。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43F957-C6D7-45EC-BCB2-219AE860D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1638B8-9039-4308-81AB-1B8095CBC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3F141A1-74EF-44DB-919D-DEBDA4B17E3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7BBA8B0-58FE-42E3-92AE-22E29BB6DC6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2CDB27E-8775-4BB2-B858-DD1E8ED024D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4771EBF-3041-48C1-A1B1-FEED10CC114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BEE799F-4D15-44E3-BE45-488067A6380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274882B-235D-4764-B216-1C8B35DE7A9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FC429B3-F746-4F6B-8976-155C3D04174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D027C82-2A87-41B6-AF64-EB7004EFE26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36F145A-CB03-4279-A7AC-8C7B63B5DA3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0F46FBE-F914-4835-8BBA-60DA2EC1EFA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DE5EC5-2584-466F-B1AB-3642FEE1778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74AC5BF-25DE-45F6-A873-59C94127BF0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7D3BC89-0293-4C30-98A7-08E6B0835B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6BB419B-552B-487E-A809-246575FBAE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F7064E2-7C7E-49F5-82FD-110F8558F36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E45D230-E054-4BA0-838F-5FC3EDA1639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D2AA519-7207-4494-BFD0-64D0E8C669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81AFE04-55FA-4686-B928-F78A3C52127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C984446-5CD7-400F-9A95-11351066E5E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04C71BB-5C11-45D6-A45E-CEE997FA1BC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25,381
25,000
537.86
19,868,767
19,482,974
266,012
10,109,390
14,996,272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35C1F54-6710-42C5-8CE6-A9EDB63653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5C62433-A29A-471F-A0A8-1DD1A2864C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6E57C4-EC8B-4C5F-8371-52927821DA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680CE87-6608-43B8-8C46-ABC9C6C5D91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CA8074D-93AC-46A0-A2A1-366FBB49C1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2D71831-503E-4466-AA0B-CDFB4A63C9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0BD8871-1742-49F9-A13E-4EAD299810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4BF59A7-DA53-416C-9B9B-742F8DE46C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B253A12-7EB1-427A-9E1A-74758E9FC6C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49E5506-0E2A-45FF-ACB6-0272121E79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6F53F1D-61A8-4D42-B76A-B277FD1C27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209FE4E-C164-41A2-9EE8-59AB987D3F9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E2235A-5024-48A3-97C2-AA29B24E77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E47C2DD-03D3-4C47-B2C6-CC028AAC19E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FE0D40B-6B4D-4355-A360-1AC2A8D662D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A54851C-8AD4-4A29-9E1B-7281AAB9AC4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E0FC898-50D7-4A61-95C5-576BD548162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A42AB1E-2120-4A24-8351-1924571C5F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2C76B99-C289-4952-A703-6B326814D7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F1CD94A-C18E-4776-8BB6-59D96F2F725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CA1036B-F049-4F0F-86AA-3C785F2108F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FA879E4-4243-4BE0-A52D-BF5663E3E81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D29399E-6ABE-4919-B0CC-907FA1B7D6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63A5D6B-EED3-46AE-9324-6F636368880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9DB0C68-1CC9-4F8E-9B3F-F44C2606838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A0731B0-D02C-4908-80A7-1CD92F8557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AEE8FBE-AC5B-461F-AA39-14BD468437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1BAF81E-5C7E-4112-A328-A6216CD1167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8F9839-DF82-453A-93F3-CF5F3A10A8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75A8E49-ECA5-46D0-9F71-E82E6DB911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C6BD716-E66D-48C6-9E29-FD93D7EFF18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498A68E-6E7F-4EEB-82B8-0E530A4B225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111EC93-B7DB-421B-96C5-0206EA637C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FEF458E-72BD-4D4E-8278-2D91577EACC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0C670BF-B15D-49A3-9599-61E69A59EC7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当団体では、減価償却率は経年的に増加傾向にあるものの、高知県平均、全国平均、類似団体比較のいずれにおいても低い水準をとっている。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新しく立てた図書館（建設仮勘定を含んで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億円程度）やそのほか土佐山田体育館への工事、工作物道路等の工事などにより、減価償却率が大きく減少したと考えられる。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今後も当水準を維持することで住民の安全を図るとともに、今後の資産の健全な運営を実施するために統廃合や施設配置の適正化を図っていく。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3CBDBA5-9F17-44EE-82E2-83A91E00DF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52A9953-C934-4239-B178-D137E4723C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389C55D-E050-41F2-B431-3E18F510E71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F399338-E3FE-4390-AA5D-1A8ADB51EFB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2E2D4435-3897-4761-A955-81368104D50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4F4C114-D9DD-4ADA-A98C-B5EC8B7606D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84F3011-7254-4D1E-9BFE-881D3F2D322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7150EEC-FD92-45DB-A509-0135266363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9974C0B-8CAB-4985-A974-418576665AD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9ED4E6F-7218-411F-85BA-1A5720EBBCE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2FBC8EA-7D5E-405C-86F2-287402EE38D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8DD6B3B-21D6-44FE-A0A1-9D3D6B6D02A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C24F803-572F-4F8C-B79B-23475E3B8B9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300DFEF-7670-42C6-A2FD-F5A3421F47F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CCD805C-0106-459C-A1ED-F51DF81C38E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3A817A6-978E-457B-9785-736552BB813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F4B1F839-5316-47CB-A6A9-C1A2390A2FBC}"/>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52701ED0-D6B5-4E73-84E1-53921FFB39FB}"/>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89E0DC78-675D-4CFD-A59D-833F6D433585}"/>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C69F8CEA-B5F6-469D-BC64-EE07339ABA8A}"/>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DD4068F2-C7F4-44B1-82D1-D98ABC2790AF}"/>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a:extLst>
            <a:ext uri="{FF2B5EF4-FFF2-40B4-BE49-F238E27FC236}">
              <a16:creationId xmlns:a16="http://schemas.microsoft.com/office/drawing/2014/main" id="{5ED93638-2FA3-467C-9A70-98B5FB504AF3}"/>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061A5C1D-6422-498F-A940-DE243EA62D18}"/>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9046585A-4206-4587-B23F-A62E73E42DF1}"/>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3" name="フローチャート: 判断 82">
          <a:extLst>
            <a:ext uri="{FF2B5EF4-FFF2-40B4-BE49-F238E27FC236}">
              <a16:creationId xmlns:a16="http://schemas.microsoft.com/office/drawing/2014/main" id="{9841D4D9-3962-43A6-99C6-216BBE56663C}"/>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D0D40C54-CC4B-45D3-8049-492548FB16BB}"/>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6616068D-49E9-49DE-BE6A-8969E78AF216}"/>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BA6708E-1FFF-4FF4-8D73-FCA8C85F34F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D757A21-D207-45A5-BD70-91043FC842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79C8B39-F225-497C-BC86-10CBF96052B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2CB4ED2-28C9-4B84-B626-6C91A114116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C8BCEC0-0AB7-4F1D-8E19-0B2745AF67A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91" name="楕円 90">
          <a:extLst>
            <a:ext uri="{FF2B5EF4-FFF2-40B4-BE49-F238E27FC236}">
              <a16:creationId xmlns:a16="http://schemas.microsoft.com/office/drawing/2014/main" id="{168D3771-0AA7-44CF-B0EF-0674B08135E2}"/>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92" name="有形固定資産減価償却率該当値テキスト">
          <a:extLst>
            <a:ext uri="{FF2B5EF4-FFF2-40B4-BE49-F238E27FC236}">
              <a16:creationId xmlns:a16="http://schemas.microsoft.com/office/drawing/2014/main" id="{2A2D1E1C-6E3B-45E6-A5D8-988CDC595875}"/>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93" name="楕円 92">
          <a:extLst>
            <a:ext uri="{FF2B5EF4-FFF2-40B4-BE49-F238E27FC236}">
              <a16:creationId xmlns:a16="http://schemas.microsoft.com/office/drawing/2014/main" id="{9DCF90F9-0C35-4584-B0C0-84F3E6CAAD46}"/>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63500</xdr:rowOff>
    </xdr:to>
    <xdr:cxnSp macro="">
      <xdr:nvCxnSpPr>
        <xdr:cNvPr id="94" name="直線コネクタ 93">
          <a:extLst>
            <a:ext uri="{FF2B5EF4-FFF2-40B4-BE49-F238E27FC236}">
              <a16:creationId xmlns:a16="http://schemas.microsoft.com/office/drawing/2014/main" id="{DD2F2AFB-B63A-4DB9-9C50-8915175C5DF8}"/>
            </a:ext>
          </a:extLst>
        </xdr:cNvPr>
        <xdr:cNvCxnSpPr/>
      </xdr:nvCxnSpPr>
      <xdr:spPr>
        <a:xfrm flipV="1">
          <a:off x="4051300" y="596773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95" name="楕円 94">
          <a:extLst>
            <a:ext uri="{FF2B5EF4-FFF2-40B4-BE49-F238E27FC236}">
              <a16:creationId xmlns:a16="http://schemas.microsoft.com/office/drawing/2014/main" id="{EF72361C-ECE9-49E0-BE0C-C5228BACA8EA}"/>
            </a:ext>
          </a:extLst>
        </xdr:cNvPr>
        <xdr:cNvSpPr/>
      </xdr:nvSpPr>
      <xdr:spPr>
        <a:xfrm>
          <a:off x="3238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63500</xdr:rowOff>
    </xdr:to>
    <xdr:cxnSp macro="">
      <xdr:nvCxnSpPr>
        <xdr:cNvPr id="96" name="直線コネクタ 95">
          <a:extLst>
            <a:ext uri="{FF2B5EF4-FFF2-40B4-BE49-F238E27FC236}">
              <a16:creationId xmlns:a16="http://schemas.microsoft.com/office/drawing/2014/main" id="{7DA006E9-E790-4A28-89EA-42D32EC11549}"/>
            </a:ext>
          </a:extLst>
        </xdr:cNvPr>
        <xdr:cNvCxnSpPr/>
      </xdr:nvCxnSpPr>
      <xdr:spPr>
        <a:xfrm>
          <a:off x="3289300" y="596053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149966</xdr:rowOff>
    </xdr:from>
    <xdr:to>
      <xdr:col>11</xdr:col>
      <xdr:colOff>187325</xdr:colOff>
      <xdr:row>30</xdr:row>
      <xdr:rowOff>80116</xdr:rowOff>
    </xdr:to>
    <xdr:sp macro="" textlink="">
      <xdr:nvSpPr>
        <xdr:cNvPr id="97" name="楕円 96">
          <a:extLst>
            <a:ext uri="{FF2B5EF4-FFF2-40B4-BE49-F238E27FC236}">
              <a16:creationId xmlns:a16="http://schemas.microsoft.com/office/drawing/2014/main" id="{68E39155-237F-45A9-A0C0-766532551144}"/>
            </a:ext>
          </a:extLst>
        </xdr:cNvPr>
        <xdr:cNvSpPr/>
      </xdr:nvSpPr>
      <xdr:spPr>
        <a:xfrm>
          <a:off x="2476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29316</xdr:rowOff>
    </xdr:from>
    <xdr:to>
      <xdr:col>15</xdr:col>
      <xdr:colOff>136525</xdr:colOff>
      <xdr:row>30</xdr:row>
      <xdr:rowOff>45508</xdr:rowOff>
    </xdr:to>
    <xdr:cxnSp macro="">
      <xdr:nvCxnSpPr>
        <xdr:cNvPr id="98" name="直線コネクタ 97">
          <a:extLst>
            <a:ext uri="{FF2B5EF4-FFF2-40B4-BE49-F238E27FC236}">
              <a16:creationId xmlns:a16="http://schemas.microsoft.com/office/drawing/2014/main" id="{A7352EF6-FC93-434F-9AF7-CE90CD294CF7}"/>
            </a:ext>
          </a:extLst>
        </xdr:cNvPr>
        <xdr:cNvCxnSpPr/>
      </xdr:nvCxnSpPr>
      <xdr:spPr>
        <a:xfrm>
          <a:off x="2527300" y="594434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99" name="楕円 98">
          <a:extLst>
            <a:ext uri="{FF2B5EF4-FFF2-40B4-BE49-F238E27FC236}">
              <a16:creationId xmlns:a16="http://schemas.microsoft.com/office/drawing/2014/main" id="{FAB7F7B3-AAB6-46B8-9C03-EBACB2D682B5}"/>
            </a:ext>
          </a:extLst>
        </xdr:cNvPr>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29316</xdr:rowOff>
    </xdr:to>
    <xdr:cxnSp macro="">
      <xdr:nvCxnSpPr>
        <xdr:cNvPr id="100" name="直線コネクタ 99">
          <a:extLst>
            <a:ext uri="{FF2B5EF4-FFF2-40B4-BE49-F238E27FC236}">
              <a16:creationId xmlns:a16="http://schemas.microsoft.com/office/drawing/2014/main" id="{1C245FC2-194B-446B-88FD-27FF32A47E69}"/>
            </a:ext>
          </a:extLst>
        </xdr:cNvPr>
        <xdr:cNvCxnSpPr/>
      </xdr:nvCxnSpPr>
      <xdr:spPr>
        <a:xfrm>
          <a:off x="1765300" y="591375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a:extLst>
            <a:ext uri="{FF2B5EF4-FFF2-40B4-BE49-F238E27FC236}">
              <a16:creationId xmlns:a16="http://schemas.microsoft.com/office/drawing/2014/main" id="{930AC4EC-F28B-4972-BC3A-3553E8B492D5}"/>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102" name="n_2aveValue有形固定資産減価償却率">
          <a:extLst>
            <a:ext uri="{FF2B5EF4-FFF2-40B4-BE49-F238E27FC236}">
              <a16:creationId xmlns:a16="http://schemas.microsoft.com/office/drawing/2014/main" id="{DB956ECF-DBEB-444B-87BB-1C8A7E8B9F3A}"/>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58C183B8-58C8-4AA6-B0DB-05858669119C}"/>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4" name="n_4aveValue有形固定資産減価償却率">
          <a:extLst>
            <a:ext uri="{FF2B5EF4-FFF2-40B4-BE49-F238E27FC236}">
              <a16:creationId xmlns:a16="http://schemas.microsoft.com/office/drawing/2014/main" id="{A00BD317-E64D-4F05-9C53-3905CDFADCA4}"/>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105" name="n_1mainValue有形固定資産減価償却率">
          <a:extLst>
            <a:ext uri="{FF2B5EF4-FFF2-40B4-BE49-F238E27FC236}">
              <a16:creationId xmlns:a16="http://schemas.microsoft.com/office/drawing/2014/main" id="{0F990CD8-5970-46C8-8D54-A37123AF9479}"/>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106" name="n_2mainValue有形固定資産減価償却率">
          <a:extLst>
            <a:ext uri="{FF2B5EF4-FFF2-40B4-BE49-F238E27FC236}">
              <a16:creationId xmlns:a16="http://schemas.microsoft.com/office/drawing/2014/main" id="{B7030D51-D1C1-4076-AD4C-1E73A35713E2}"/>
            </a:ext>
          </a:extLst>
        </xdr:cNvPr>
        <xdr:cNvSpPr txBox="1"/>
      </xdr:nvSpPr>
      <xdr:spPr>
        <a:xfrm>
          <a:off x="3086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96643</xdr:rowOff>
    </xdr:from>
    <xdr:ext cx="405111" cy="259045"/>
    <xdr:sp macro="" textlink="">
      <xdr:nvSpPr>
        <xdr:cNvPr id="107" name="n_3mainValue有形固定資産減価償却率">
          <a:extLst>
            <a:ext uri="{FF2B5EF4-FFF2-40B4-BE49-F238E27FC236}">
              <a16:creationId xmlns:a16="http://schemas.microsoft.com/office/drawing/2014/main" id="{161A6516-6F63-477E-8D2C-74CA95B9483A}"/>
            </a:ext>
          </a:extLst>
        </xdr:cNvPr>
        <xdr:cNvSpPr txBox="1"/>
      </xdr:nvSpPr>
      <xdr:spPr>
        <a:xfrm>
          <a:off x="2324744" y="56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108" name="n_4mainValue有形固定資産減価償却率">
          <a:extLst>
            <a:ext uri="{FF2B5EF4-FFF2-40B4-BE49-F238E27FC236}">
              <a16:creationId xmlns:a16="http://schemas.microsoft.com/office/drawing/2014/main" id="{FD97074E-FE29-4507-B11B-ED9DF88AA170}"/>
            </a:ext>
          </a:extLst>
        </xdr:cNvPr>
        <xdr:cNvSpPr txBox="1"/>
      </xdr:nvSpPr>
      <xdr:spPr>
        <a:xfrm>
          <a:off x="1562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80FA523-EC87-4F92-BFF2-8809C941ED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1C9A4D9-2CE6-438D-BFAB-827F79DCF0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A73D64A-2387-4B6A-9F4D-515A25FE28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EB6D058-28DB-482F-B2F4-A4133B7DC88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76986E2-9BB9-462B-924F-599148A441C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6CFE1DA-519D-4FDE-9DF9-E9B1DAB51D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ACA8B1C-030C-4F38-B0FF-8F91325CEB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178D599-2EB7-48C7-983F-400202412F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F423C5E-1C3A-4E83-A373-243CAB2CAFC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0181D8D-BC98-4351-8FE5-C3E6E8E42F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68BB229-2CD5-4068-8C02-0B88D001D40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692E87FB-7BDF-4E69-8B21-6F640BFD429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31BCD03-D283-4A7A-B39D-04416D45ADE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債務償還比率については、昨年度以前までは減少傾向にあったものの、昨年度は借入額が償還額を上回ったこともあり、若干増加傾向になった。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しかし、当団体では、高知県平均、全国平均も下回っており、類似団体内順位から見ても高い所に位置している。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今後も起債の適切な償還を実施するとともに世代間の負担率も考慮しながら起債の適正化を図る。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6EC95FE-D4B0-4A81-8EC7-EF3A4B4726A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B438760-773E-4F34-B352-0A0A4B72701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0891235-9487-4D8C-AF0E-4693FBEA67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BF1A6FE9-7EF0-4813-BB20-CC217DE1B44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60BCC60D-E1FD-494F-8A5F-515864F471B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FA7E966-7313-4E91-A56B-61747AF8E72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58F6E3C8-0911-47CF-BABF-C4AB8FB2F50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4243114-3A75-4F26-A0A5-45EEA77A6F2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0A480A1-694A-4A5B-A14F-9AFE4BB11DA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2643C88-78F9-49BF-8538-DFBDDD2C92F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2CE8961A-7F68-4132-8ECC-5870D27D744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738C314E-6817-46A2-8CF6-FABFBA10278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1FE7868-2B64-4940-ACEB-8F16DC2D4C0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012E43B-CF6A-487B-97DF-5CAEB0CBFDB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EF4BF1E-8C2C-401D-999B-CC837C671E7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E3C9A4D6-A341-4CBA-B88C-6A5D242281FB}"/>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B86EEB0E-6246-4140-BD34-5C06ACE74687}"/>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26A5149C-F939-4BF1-88BB-0E7B61A388FD}"/>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6F84266E-487A-46D0-AD7E-EAB7C15400A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A50A13C-2420-4E94-826C-2C54BD86375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991E7CDD-0325-4B1F-BF67-93DED110F406}"/>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768D56AF-C1C9-4622-941B-24503F61C65D}"/>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8AB23F41-B3CC-444B-A6BF-2D2BF69A5BD1}"/>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a:extLst>
            <a:ext uri="{FF2B5EF4-FFF2-40B4-BE49-F238E27FC236}">
              <a16:creationId xmlns:a16="http://schemas.microsoft.com/office/drawing/2014/main" id="{44C836A7-3612-4313-8749-02B8205FCFB4}"/>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6" name="フローチャート: 判断 145">
          <a:extLst>
            <a:ext uri="{FF2B5EF4-FFF2-40B4-BE49-F238E27FC236}">
              <a16:creationId xmlns:a16="http://schemas.microsoft.com/office/drawing/2014/main" id="{F2CEA402-7D72-44C9-9D85-B688FC342638}"/>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7" name="フローチャート: 判断 146">
          <a:extLst>
            <a:ext uri="{FF2B5EF4-FFF2-40B4-BE49-F238E27FC236}">
              <a16:creationId xmlns:a16="http://schemas.microsoft.com/office/drawing/2014/main" id="{B544C98A-8008-4C44-9CE3-DDE45916D71F}"/>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3B12114-9340-4AE0-BBEF-B9A62D27C1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DC48456-4E0A-472B-AE50-BCD9E1857C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F5026B5-DD1F-483B-9A67-63DEFAA1910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36FEF68-5D6E-4DE0-B3B3-792F68BAA6A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B290621-AB62-4999-B533-C8AB8D2EC1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116911</xdr:rowOff>
    </xdr:from>
    <xdr:to>
      <xdr:col>76</xdr:col>
      <xdr:colOff>73025</xdr:colOff>
      <xdr:row>29</xdr:row>
      <xdr:rowOff>47061</xdr:rowOff>
    </xdr:to>
    <xdr:sp macro="" textlink="">
      <xdr:nvSpPr>
        <xdr:cNvPr id="153" name="楕円 152">
          <a:extLst>
            <a:ext uri="{FF2B5EF4-FFF2-40B4-BE49-F238E27FC236}">
              <a16:creationId xmlns:a16="http://schemas.microsoft.com/office/drawing/2014/main" id="{CB275F78-6941-471D-9067-B86B3F43811F}"/>
            </a:ext>
          </a:extLst>
        </xdr:cNvPr>
        <xdr:cNvSpPr/>
      </xdr:nvSpPr>
      <xdr:spPr>
        <a:xfrm>
          <a:off x="14744700" y="56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139788</xdr:rowOff>
    </xdr:from>
    <xdr:ext cx="469744" cy="259045"/>
    <xdr:sp macro="" textlink="">
      <xdr:nvSpPr>
        <xdr:cNvPr id="154" name="債務償還比率該当値テキスト">
          <a:extLst>
            <a:ext uri="{FF2B5EF4-FFF2-40B4-BE49-F238E27FC236}">
              <a16:creationId xmlns:a16="http://schemas.microsoft.com/office/drawing/2014/main" id="{603E17A1-0023-4C8B-89B0-181BAA93B52B}"/>
            </a:ext>
          </a:extLst>
        </xdr:cNvPr>
        <xdr:cNvSpPr txBox="1"/>
      </xdr:nvSpPr>
      <xdr:spPr>
        <a:xfrm>
          <a:off x="14846300" y="554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91362</xdr:rowOff>
    </xdr:from>
    <xdr:to>
      <xdr:col>72</xdr:col>
      <xdr:colOff>123825</xdr:colOff>
      <xdr:row>29</xdr:row>
      <xdr:rowOff>21512</xdr:rowOff>
    </xdr:to>
    <xdr:sp macro="" textlink="">
      <xdr:nvSpPr>
        <xdr:cNvPr id="155" name="楕円 154">
          <a:extLst>
            <a:ext uri="{FF2B5EF4-FFF2-40B4-BE49-F238E27FC236}">
              <a16:creationId xmlns:a16="http://schemas.microsoft.com/office/drawing/2014/main" id="{3A30082C-8F43-4CB9-B3C2-7DB0829306D9}"/>
            </a:ext>
          </a:extLst>
        </xdr:cNvPr>
        <xdr:cNvSpPr/>
      </xdr:nvSpPr>
      <xdr:spPr>
        <a:xfrm>
          <a:off x="14033500" y="56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142162</xdr:rowOff>
    </xdr:from>
    <xdr:to>
      <xdr:col>76</xdr:col>
      <xdr:colOff>22225</xdr:colOff>
      <xdr:row>28</xdr:row>
      <xdr:rowOff>167711</xdr:rowOff>
    </xdr:to>
    <xdr:cxnSp macro="">
      <xdr:nvCxnSpPr>
        <xdr:cNvPr id="156" name="直線コネクタ 155">
          <a:extLst>
            <a:ext uri="{FF2B5EF4-FFF2-40B4-BE49-F238E27FC236}">
              <a16:creationId xmlns:a16="http://schemas.microsoft.com/office/drawing/2014/main" id="{DE006D25-0DFB-4586-8E0C-235E7D500A51}"/>
            </a:ext>
          </a:extLst>
        </xdr:cNvPr>
        <xdr:cNvCxnSpPr/>
      </xdr:nvCxnSpPr>
      <xdr:spPr>
        <a:xfrm>
          <a:off x="14084300" y="5714287"/>
          <a:ext cx="7112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17547</xdr:rowOff>
    </xdr:from>
    <xdr:to>
      <xdr:col>68</xdr:col>
      <xdr:colOff>123825</xdr:colOff>
      <xdr:row>29</xdr:row>
      <xdr:rowOff>119147</xdr:rowOff>
    </xdr:to>
    <xdr:sp macro="" textlink="">
      <xdr:nvSpPr>
        <xdr:cNvPr id="157" name="楕円 156">
          <a:extLst>
            <a:ext uri="{FF2B5EF4-FFF2-40B4-BE49-F238E27FC236}">
              <a16:creationId xmlns:a16="http://schemas.microsoft.com/office/drawing/2014/main" id="{2529BFDB-48E1-45A3-B7B2-23D437F0CC7E}"/>
            </a:ext>
          </a:extLst>
        </xdr:cNvPr>
        <xdr:cNvSpPr/>
      </xdr:nvSpPr>
      <xdr:spPr>
        <a:xfrm>
          <a:off x="13271500" y="57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142162</xdr:rowOff>
    </xdr:from>
    <xdr:to>
      <xdr:col>72</xdr:col>
      <xdr:colOff>73025</xdr:colOff>
      <xdr:row>29</xdr:row>
      <xdr:rowOff>68347</xdr:rowOff>
    </xdr:to>
    <xdr:cxnSp macro="">
      <xdr:nvCxnSpPr>
        <xdr:cNvPr id="158" name="直線コネクタ 157">
          <a:extLst>
            <a:ext uri="{FF2B5EF4-FFF2-40B4-BE49-F238E27FC236}">
              <a16:creationId xmlns:a16="http://schemas.microsoft.com/office/drawing/2014/main" id="{975DCA03-0FEB-45F5-B837-FD27D11ED5D4}"/>
            </a:ext>
          </a:extLst>
        </xdr:cNvPr>
        <xdr:cNvCxnSpPr/>
      </xdr:nvCxnSpPr>
      <xdr:spPr>
        <a:xfrm flipV="1">
          <a:off x="13322300" y="5714287"/>
          <a:ext cx="762000" cy="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98630</xdr:rowOff>
    </xdr:from>
    <xdr:to>
      <xdr:col>64</xdr:col>
      <xdr:colOff>123825</xdr:colOff>
      <xdr:row>30</xdr:row>
      <xdr:rowOff>28780</xdr:rowOff>
    </xdr:to>
    <xdr:sp macro="" textlink="">
      <xdr:nvSpPr>
        <xdr:cNvPr id="159" name="楕円 158">
          <a:extLst>
            <a:ext uri="{FF2B5EF4-FFF2-40B4-BE49-F238E27FC236}">
              <a16:creationId xmlns:a16="http://schemas.microsoft.com/office/drawing/2014/main" id="{EEE9E187-4525-4563-9A85-84BE2577F7A7}"/>
            </a:ext>
          </a:extLst>
        </xdr:cNvPr>
        <xdr:cNvSpPr/>
      </xdr:nvSpPr>
      <xdr:spPr>
        <a:xfrm>
          <a:off x="12509500" y="58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68347</xdr:rowOff>
    </xdr:from>
    <xdr:to>
      <xdr:col>68</xdr:col>
      <xdr:colOff>73025</xdr:colOff>
      <xdr:row>29</xdr:row>
      <xdr:rowOff>149430</xdr:rowOff>
    </xdr:to>
    <xdr:cxnSp macro="">
      <xdr:nvCxnSpPr>
        <xdr:cNvPr id="160" name="直線コネクタ 159">
          <a:extLst>
            <a:ext uri="{FF2B5EF4-FFF2-40B4-BE49-F238E27FC236}">
              <a16:creationId xmlns:a16="http://schemas.microsoft.com/office/drawing/2014/main" id="{FA7C71F1-0A29-4177-A2BF-885C250B9AF9}"/>
            </a:ext>
          </a:extLst>
        </xdr:cNvPr>
        <xdr:cNvCxnSpPr/>
      </xdr:nvCxnSpPr>
      <xdr:spPr>
        <a:xfrm flipV="1">
          <a:off x="12560300" y="5811922"/>
          <a:ext cx="762000" cy="8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139771</xdr:rowOff>
    </xdr:from>
    <xdr:to>
      <xdr:col>60</xdr:col>
      <xdr:colOff>123825</xdr:colOff>
      <xdr:row>30</xdr:row>
      <xdr:rowOff>69921</xdr:rowOff>
    </xdr:to>
    <xdr:sp macro="" textlink="">
      <xdr:nvSpPr>
        <xdr:cNvPr id="161" name="楕円 160">
          <a:extLst>
            <a:ext uri="{FF2B5EF4-FFF2-40B4-BE49-F238E27FC236}">
              <a16:creationId xmlns:a16="http://schemas.microsoft.com/office/drawing/2014/main" id="{CE032273-0BC0-4A30-84DB-A6EB6856E014}"/>
            </a:ext>
          </a:extLst>
        </xdr:cNvPr>
        <xdr:cNvSpPr/>
      </xdr:nvSpPr>
      <xdr:spPr>
        <a:xfrm>
          <a:off x="11747500" y="58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149430</xdr:rowOff>
    </xdr:from>
    <xdr:to>
      <xdr:col>64</xdr:col>
      <xdr:colOff>73025</xdr:colOff>
      <xdr:row>30</xdr:row>
      <xdr:rowOff>19121</xdr:rowOff>
    </xdr:to>
    <xdr:cxnSp macro="">
      <xdr:nvCxnSpPr>
        <xdr:cNvPr id="162" name="直線コネクタ 161">
          <a:extLst>
            <a:ext uri="{FF2B5EF4-FFF2-40B4-BE49-F238E27FC236}">
              <a16:creationId xmlns:a16="http://schemas.microsoft.com/office/drawing/2014/main" id="{06B2310D-1D81-4B37-BB32-58DDC6B2F9AD}"/>
            </a:ext>
          </a:extLst>
        </xdr:cNvPr>
        <xdr:cNvCxnSpPr/>
      </xdr:nvCxnSpPr>
      <xdr:spPr>
        <a:xfrm flipV="1">
          <a:off x="11798300" y="5893005"/>
          <a:ext cx="7620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83B8AF7F-52BC-4C8A-805C-9435C31BC783}"/>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a:extLst>
            <a:ext uri="{FF2B5EF4-FFF2-40B4-BE49-F238E27FC236}">
              <a16:creationId xmlns:a16="http://schemas.microsoft.com/office/drawing/2014/main" id="{E8DA72AF-DCDD-4471-8C1B-C59E05CA710D}"/>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5" name="n_3aveValue債務償還比率">
          <a:extLst>
            <a:ext uri="{FF2B5EF4-FFF2-40B4-BE49-F238E27FC236}">
              <a16:creationId xmlns:a16="http://schemas.microsoft.com/office/drawing/2014/main" id="{72E3C37D-61D7-483F-A94D-C9A94FB08EF9}"/>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6" name="n_4aveValue債務償還比率">
          <a:extLst>
            <a:ext uri="{FF2B5EF4-FFF2-40B4-BE49-F238E27FC236}">
              <a16:creationId xmlns:a16="http://schemas.microsoft.com/office/drawing/2014/main" id="{6A3595D9-B275-44DD-9776-95CE664ABCF9}"/>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38039</xdr:rowOff>
    </xdr:from>
    <xdr:ext cx="469744" cy="259045"/>
    <xdr:sp macro="" textlink="">
      <xdr:nvSpPr>
        <xdr:cNvPr id="167" name="n_1mainValue債務償還比率">
          <a:extLst>
            <a:ext uri="{FF2B5EF4-FFF2-40B4-BE49-F238E27FC236}">
              <a16:creationId xmlns:a16="http://schemas.microsoft.com/office/drawing/2014/main" id="{E0998E44-AAE5-4C16-8566-9B4D90F05D4E}"/>
            </a:ext>
          </a:extLst>
        </xdr:cNvPr>
        <xdr:cNvSpPr txBox="1"/>
      </xdr:nvSpPr>
      <xdr:spPr>
        <a:xfrm>
          <a:off x="13836727" y="54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135674</xdr:rowOff>
    </xdr:from>
    <xdr:ext cx="469744" cy="259045"/>
    <xdr:sp macro="" textlink="">
      <xdr:nvSpPr>
        <xdr:cNvPr id="168" name="n_2mainValue債務償還比率">
          <a:extLst>
            <a:ext uri="{FF2B5EF4-FFF2-40B4-BE49-F238E27FC236}">
              <a16:creationId xmlns:a16="http://schemas.microsoft.com/office/drawing/2014/main" id="{3F3E5300-A8BF-4A91-892C-6EF29319AA4C}"/>
            </a:ext>
          </a:extLst>
        </xdr:cNvPr>
        <xdr:cNvSpPr txBox="1"/>
      </xdr:nvSpPr>
      <xdr:spPr>
        <a:xfrm>
          <a:off x="13087427" y="553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45307</xdr:rowOff>
    </xdr:from>
    <xdr:ext cx="469744" cy="259045"/>
    <xdr:sp macro="" textlink="">
      <xdr:nvSpPr>
        <xdr:cNvPr id="169" name="n_3mainValue債務償還比率">
          <a:extLst>
            <a:ext uri="{FF2B5EF4-FFF2-40B4-BE49-F238E27FC236}">
              <a16:creationId xmlns:a16="http://schemas.microsoft.com/office/drawing/2014/main" id="{B9EFA9BA-3FC2-4E9C-AD6A-B53040420BE2}"/>
            </a:ext>
          </a:extLst>
        </xdr:cNvPr>
        <xdr:cNvSpPr txBox="1"/>
      </xdr:nvSpPr>
      <xdr:spPr>
        <a:xfrm>
          <a:off x="12325427" y="561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86448</xdr:rowOff>
    </xdr:from>
    <xdr:ext cx="469744" cy="259045"/>
    <xdr:sp macro="" textlink="">
      <xdr:nvSpPr>
        <xdr:cNvPr id="170" name="n_4mainValue債務償還比率">
          <a:extLst>
            <a:ext uri="{FF2B5EF4-FFF2-40B4-BE49-F238E27FC236}">
              <a16:creationId xmlns:a16="http://schemas.microsoft.com/office/drawing/2014/main" id="{85634B57-7EA5-4D6A-83B0-AE2E93620BD8}"/>
            </a:ext>
          </a:extLst>
        </xdr:cNvPr>
        <xdr:cNvSpPr txBox="1"/>
      </xdr:nvSpPr>
      <xdr:spPr>
        <a:xfrm>
          <a:off x="11563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7A09ABD-5427-4ED6-A961-F3E2C17442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A511C07-EC99-4B75-A79E-C280B715D7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628C032-EC11-4EF4-8524-0DC9CE976F1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BC9D63C-0864-41D6-BEDF-947EBD8E0B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99C352C-CD37-4643-BC90-CA8C3492839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E8DE321-9675-4960-8F7B-4875D0F3C2A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A372D5-8555-4F36-9258-2C65298735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61DB9F-7835-4DB2-8C41-BB18E74A93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D0D46A-82B3-45B5-B0D4-7EA7DBAC93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4D0B51-E22D-4CB0-8774-D4F794A309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850ECD-A911-42DE-9F21-A78CECEA4B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9E5A25-7282-420E-948B-5CF99A5E79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204F09-56E7-4019-A76F-526514B675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1DDAE3-C607-4DF8-9598-01E9973C73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BDFBBA-FD1E-4E98-A2DD-36431A9C12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CA449B-0DCC-4EE6-ADC4-EF5B90EC23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25,381
25,000
537.86
19,868,767
19,482,974
266,012
10,109,390
14,996,272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9C6437-72F6-4182-94CC-B69ACF60BA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1BE4FC-2421-4F84-ACD7-6189376133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A53E6D-AADB-4F9D-A642-D5ADE4051C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5DEEEF-7EAE-48D2-AE7D-84C7E87D03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5D6D34-F821-4C3E-B6DF-AB27DEB32F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2DE476D-F936-4360-8288-67860AC0E07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8519EB-7D45-4F5D-B53C-24C1620E54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843D96-EDD5-4D11-B88F-A78EB6C563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B00F0F-23C1-48FE-850F-44F4520E4D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E4E4AA-9634-480C-9091-58B8F2AEA4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CB7F27-BCFA-45FD-BB41-CC1055C7CD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85449D-EF13-4BB3-B761-61FCDF4C50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9FBAEC-CF21-4DC7-BDF9-B0F8EEE9BA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41377F-D704-4876-B98C-21FC4CBC48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0C45F2-E739-40DE-9241-532AAC4416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9F84F2-CE26-4BAE-A1F6-DBCF3E49BC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038090-F377-417D-B9D3-EE6E877DF9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FC01F3-3C2F-4181-B41B-2196F87B26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5772AB-7E76-4ECC-9DA7-C379029B11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CCFE08-4BC6-4700-B5E1-5653A6AC11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C8419F-3775-41A7-9CA6-3E90F90F8A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49A1A3-8174-41F7-8890-793D031B07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AD4F57-A14B-43E6-A7DD-4A68B22857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699F27-F7B6-4E1F-A329-0C3E497C0A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622731-8455-480A-A524-1AB6FDD2BE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BB2527-9E48-4C41-A909-A647137845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6E721C-8B6E-43D7-9DF3-5E7EDC7D96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87541C-0114-4F0C-B1F0-901F912355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4FEBD2-AF29-4310-AE97-DC2BE18C9D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6D5E9D-45E3-4DB7-ACC2-D82E95DC3C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4217EC-F494-48D4-987C-768DD4A165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B087E3-6AD2-484F-A9F9-531AB7769B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F6055D-AA53-4CBF-A381-3681E7FF1BB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F4A172A-787B-48C4-B417-AF75ADC631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6A02D7-E571-4474-B08D-52F5CD70A63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BE6600-9E6A-43EE-ADA5-72DBD1223AF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F60470-197D-4CE6-817C-E1C3BE0130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B985613-CD6F-45E1-9BF0-85096295C7D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91C247-9B98-42B6-99EC-BBD90A7425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2F8C067-2307-4557-A321-CD647B7D69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AFA37D-401C-44F8-A027-D7820A37F07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75E09FB-5E9E-43A6-B57E-DEE4E9429AE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BFF023-22D6-441E-B1BE-055E48D9D9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1C4CA8-B1C4-4B98-913C-6F988907EB6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6EC3910-D6B1-44C6-987C-430BD8C9FD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5E505FC6-DDB5-4719-A0B7-BE867D35A23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A19E052F-E3F3-4978-A7DC-2FB0FF94E82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1E4CC2-FFF5-4352-BAB2-9B31B68CFF08}"/>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FDBDCB9A-B61A-48AA-9163-EBB2726AE259}"/>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670CEDF8-D11E-45F4-AE8D-2A4917C72323}"/>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D684EB97-FCB3-4613-8461-FA16E1EE4B9E}"/>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F069538C-FA68-42AF-85A0-6316CBD8FF4F}"/>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9C8C046-36DE-4809-80AD-F0D28CE98A2D}"/>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14F01191-9388-42E2-8C90-0EA1574E2129}"/>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5C66281-2C87-4C62-9141-B7A9022FC29B}"/>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E347895B-0228-4F45-9D9F-700A0332C6D8}"/>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5BFDCB-AEB5-46DA-BEBD-6F33C34CB6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A31271-FDEF-46A7-8F6D-EB5CBB600E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F3449A-0D36-4C86-ABCC-9C39DED2ED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9451B5-2037-4CE9-A5FC-EDE9DBCEC4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4284DD-15FC-4FEF-9B3B-9DB3FFAB52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a:extLst>
            <a:ext uri="{FF2B5EF4-FFF2-40B4-BE49-F238E27FC236}">
              <a16:creationId xmlns:a16="http://schemas.microsoft.com/office/drawing/2014/main" id="{2AE2204D-6DF3-4869-99A9-D97382FC0BDC}"/>
            </a:ext>
          </a:extLst>
        </xdr:cNvPr>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2DF457D2-1F6F-4719-807F-47A734BA4212}"/>
            </a:ext>
          </a:extLst>
        </xdr:cNvPr>
        <xdr:cNvSpPr txBox="1"/>
      </xdr:nvSpPr>
      <xdr:spPr>
        <a:xfrm>
          <a:off x="4673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a:extLst>
            <a:ext uri="{FF2B5EF4-FFF2-40B4-BE49-F238E27FC236}">
              <a16:creationId xmlns:a16="http://schemas.microsoft.com/office/drawing/2014/main" id="{ECC2B954-2011-4300-B26E-869E0337D20C}"/>
            </a:ext>
          </a:extLst>
        </xdr:cNvPr>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9525</xdr:rowOff>
    </xdr:to>
    <xdr:cxnSp macro="">
      <xdr:nvCxnSpPr>
        <xdr:cNvPr id="76" name="直線コネクタ 75">
          <a:extLst>
            <a:ext uri="{FF2B5EF4-FFF2-40B4-BE49-F238E27FC236}">
              <a16:creationId xmlns:a16="http://schemas.microsoft.com/office/drawing/2014/main" id="{294F79F8-3453-4BBB-AA39-68F290D0EC15}"/>
            </a:ext>
          </a:extLst>
        </xdr:cNvPr>
        <xdr:cNvCxnSpPr/>
      </xdr:nvCxnSpPr>
      <xdr:spPr>
        <a:xfrm>
          <a:off x="3797300" y="65170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a:extLst>
            <a:ext uri="{FF2B5EF4-FFF2-40B4-BE49-F238E27FC236}">
              <a16:creationId xmlns:a16="http://schemas.microsoft.com/office/drawing/2014/main" id="{54054490-33EC-490F-BECF-BC18D488EB84}"/>
            </a:ext>
          </a:extLst>
        </xdr:cNvPr>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1905</xdr:rowOff>
    </xdr:to>
    <xdr:cxnSp macro="">
      <xdr:nvCxnSpPr>
        <xdr:cNvPr id="78" name="直線コネクタ 77">
          <a:extLst>
            <a:ext uri="{FF2B5EF4-FFF2-40B4-BE49-F238E27FC236}">
              <a16:creationId xmlns:a16="http://schemas.microsoft.com/office/drawing/2014/main" id="{96AD1DDA-24F0-46DA-B266-E7F53808C3AC}"/>
            </a:ext>
          </a:extLst>
        </xdr:cNvPr>
        <xdr:cNvCxnSpPr/>
      </xdr:nvCxnSpPr>
      <xdr:spPr>
        <a:xfrm>
          <a:off x="2908300" y="6497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A8AE41DE-E75D-4E53-B96E-F2972555E59F}"/>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154305</xdr:rowOff>
    </xdr:to>
    <xdr:cxnSp macro="">
      <xdr:nvCxnSpPr>
        <xdr:cNvPr id="80" name="直線コネクタ 79">
          <a:extLst>
            <a:ext uri="{FF2B5EF4-FFF2-40B4-BE49-F238E27FC236}">
              <a16:creationId xmlns:a16="http://schemas.microsoft.com/office/drawing/2014/main" id="{F346D995-2CD1-4260-9466-E6C3A2E8BE06}"/>
            </a:ext>
          </a:extLst>
        </xdr:cNvPr>
        <xdr:cNvCxnSpPr/>
      </xdr:nvCxnSpPr>
      <xdr:spPr>
        <a:xfrm>
          <a:off x="2019300" y="64827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a:extLst>
            <a:ext uri="{FF2B5EF4-FFF2-40B4-BE49-F238E27FC236}">
              <a16:creationId xmlns:a16="http://schemas.microsoft.com/office/drawing/2014/main" id="{2EB1C4B4-74FC-4579-B404-D3770EF5CC9F}"/>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139065</xdr:rowOff>
    </xdr:to>
    <xdr:cxnSp macro="">
      <xdr:nvCxnSpPr>
        <xdr:cNvPr id="82" name="直線コネクタ 81">
          <a:extLst>
            <a:ext uri="{FF2B5EF4-FFF2-40B4-BE49-F238E27FC236}">
              <a16:creationId xmlns:a16="http://schemas.microsoft.com/office/drawing/2014/main" id="{AEF5B2AC-1D3B-432C-A2E7-5750CD614AC8}"/>
            </a:ext>
          </a:extLst>
        </xdr:cNvPr>
        <xdr:cNvCxnSpPr/>
      </xdr:nvCxnSpPr>
      <xdr:spPr>
        <a:xfrm>
          <a:off x="1130300" y="6465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ED8B1792-55CE-4AA1-83FF-8FE975214289}"/>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E05DCD15-A178-46E4-9BE5-402E922EB512}"/>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485D2863-6BE7-4CAF-8A34-2AE8BE68E676}"/>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16776944-A0EB-4CAF-8E89-7EC74B9F42C5}"/>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87" name="n_1mainValue【道路】&#10;有形固定資産減価償却率">
          <a:extLst>
            <a:ext uri="{FF2B5EF4-FFF2-40B4-BE49-F238E27FC236}">
              <a16:creationId xmlns:a16="http://schemas.microsoft.com/office/drawing/2014/main" id="{02028E4E-4FEF-49F4-A0E9-3E73D7C5F582}"/>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EF3AD675-4B43-40B4-8DFC-1109536D6DB2}"/>
            </a:ext>
          </a:extLst>
        </xdr:cNvPr>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F72F352E-B3CC-450F-819A-FAE9116D2E59}"/>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C1694091-51C7-451E-B6C1-CE838231B76C}"/>
            </a:ext>
          </a:extLst>
        </xdr:cNvPr>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96339A7-816B-4246-B485-66DDCDBC73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10AF6F9-1A91-4023-B974-5138635773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E5D7E4-D36F-41C3-8EDE-DF8A5B312F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3310ACF-8985-4D1B-86BA-494979F00C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A300C3-E87B-4214-95B9-5F84DF03B2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DD63A7-C4E1-4751-AD86-046D0DDC5A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83CE809-4D09-4B28-A4A9-287E213DBE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02F3F00-84FB-4802-A168-818355A4743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0451163-08B8-4376-AC3B-2A7AA4B96D3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084D18C-FFE5-4593-BD66-CAA0FA957B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5F51A05-D38A-4730-B2B0-5E36C29882E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4743EF4-910E-4A63-B702-3A1E7C4555B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8838B7C-E37A-4D21-A6E7-1B9944673CD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04FA6A7-02EA-4A22-8BA7-B535ACAA2D1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895A5BD-96F3-41A4-9F16-375CF250B65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C6BF8EB-6254-43B9-9E83-E84AB807047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9644803-3ACC-4DA0-8DC0-ABB52A7FF63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6707EFD-D880-4EF3-A200-213D2036814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78A4B4B-6462-4C9F-AC4F-EB4CCC3FF4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6C8A80B-1F3F-4E62-AEC1-CBFCEF6E3D7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2B1ECF0-C4A9-4FCE-B08B-163780AC36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EEA417F5-A792-4421-B5C5-2A55A9B676D6}"/>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DFAF1139-8CE8-4031-8880-430883A15345}"/>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A9974037-CCDD-4602-8BFC-3142557FF2B9}"/>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2D416650-22FF-49AB-983B-7411AAB45B98}"/>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373175AB-FB41-4691-938F-CAB5A37EFD5C}"/>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B149FF29-3588-4620-B42D-27870EFD54E5}"/>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605425E1-5ACD-412D-B4BE-CA55D721FF26}"/>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85D82A27-4EFB-4275-A6D2-343FACF40BFE}"/>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C0EB3BE9-5B1F-4F3E-9A82-4728DDCA295B}"/>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7C39FEB1-D02A-4E8F-93E8-615E6232F882}"/>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5C3E0045-976D-47B8-A521-7FC1D4508FB2}"/>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014DCC4-61BB-4A67-AD3E-18A5CAB7E8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28E97B-1BFD-454F-8C8D-DA1D137ACB0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5B1B07E-73D1-45B0-B8ED-EF23A8712D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1F30F3-8F65-4CEC-BE16-F5E04F52BF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7D23F9-B4D8-44E1-8DF0-DEAF38DF61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113310</xdr:rowOff>
    </xdr:from>
    <xdr:to>
      <xdr:col>55</xdr:col>
      <xdr:colOff>50800</xdr:colOff>
      <xdr:row>40</xdr:row>
      <xdr:rowOff>43460</xdr:rowOff>
    </xdr:to>
    <xdr:sp macro="" textlink="">
      <xdr:nvSpPr>
        <xdr:cNvPr id="128" name="楕円 127">
          <a:extLst>
            <a:ext uri="{FF2B5EF4-FFF2-40B4-BE49-F238E27FC236}">
              <a16:creationId xmlns:a16="http://schemas.microsoft.com/office/drawing/2014/main" id="{A1668BE2-88B1-43DE-9766-B42787C38A43}"/>
            </a:ext>
          </a:extLst>
        </xdr:cNvPr>
        <xdr:cNvSpPr/>
      </xdr:nvSpPr>
      <xdr:spPr>
        <a:xfrm>
          <a:off x="10426700" y="67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136187</xdr:rowOff>
    </xdr:from>
    <xdr:ext cx="534377" cy="259045"/>
    <xdr:sp macro="" textlink="">
      <xdr:nvSpPr>
        <xdr:cNvPr id="129" name="【道路】&#10;一人当たり延長該当値テキスト">
          <a:extLst>
            <a:ext uri="{FF2B5EF4-FFF2-40B4-BE49-F238E27FC236}">
              <a16:creationId xmlns:a16="http://schemas.microsoft.com/office/drawing/2014/main" id="{103AEF75-BC91-471D-8DB3-E60E8076B27F}"/>
            </a:ext>
          </a:extLst>
        </xdr:cNvPr>
        <xdr:cNvSpPr txBox="1"/>
      </xdr:nvSpPr>
      <xdr:spPr>
        <a:xfrm>
          <a:off x="10515600" y="66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116804</xdr:rowOff>
    </xdr:from>
    <xdr:to>
      <xdr:col>50</xdr:col>
      <xdr:colOff>165100</xdr:colOff>
      <xdr:row>40</xdr:row>
      <xdr:rowOff>46954</xdr:rowOff>
    </xdr:to>
    <xdr:sp macro="" textlink="">
      <xdr:nvSpPr>
        <xdr:cNvPr id="130" name="楕円 129">
          <a:extLst>
            <a:ext uri="{FF2B5EF4-FFF2-40B4-BE49-F238E27FC236}">
              <a16:creationId xmlns:a16="http://schemas.microsoft.com/office/drawing/2014/main" id="{1509F63B-C035-4F40-A5C7-62BA768F8AD9}"/>
            </a:ext>
          </a:extLst>
        </xdr:cNvPr>
        <xdr:cNvSpPr/>
      </xdr:nvSpPr>
      <xdr:spPr>
        <a:xfrm>
          <a:off x="9588500" y="68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164110</xdr:rowOff>
    </xdr:from>
    <xdr:to>
      <xdr:col>55</xdr:col>
      <xdr:colOff>0</xdr:colOff>
      <xdr:row>39</xdr:row>
      <xdr:rowOff>167604</xdr:rowOff>
    </xdr:to>
    <xdr:cxnSp macro="">
      <xdr:nvCxnSpPr>
        <xdr:cNvPr id="131" name="直線コネクタ 130">
          <a:extLst>
            <a:ext uri="{FF2B5EF4-FFF2-40B4-BE49-F238E27FC236}">
              <a16:creationId xmlns:a16="http://schemas.microsoft.com/office/drawing/2014/main" id="{058DCD22-9771-4D03-9137-558780DFD856}"/>
            </a:ext>
          </a:extLst>
        </xdr:cNvPr>
        <xdr:cNvCxnSpPr/>
      </xdr:nvCxnSpPr>
      <xdr:spPr>
        <a:xfrm flipV="1">
          <a:off x="9639300" y="6850660"/>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116026</xdr:rowOff>
    </xdr:from>
    <xdr:to>
      <xdr:col>46</xdr:col>
      <xdr:colOff>38100</xdr:colOff>
      <xdr:row>40</xdr:row>
      <xdr:rowOff>46176</xdr:rowOff>
    </xdr:to>
    <xdr:sp macro="" textlink="">
      <xdr:nvSpPr>
        <xdr:cNvPr id="132" name="楕円 131">
          <a:extLst>
            <a:ext uri="{FF2B5EF4-FFF2-40B4-BE49-F238E27FC236}">
              <a16:creationId xmlns:a16="http://schemas.microsoft.com/office/drawing/2014/main" id="{0A0E58EC-1FA6-49BF-97F4-365EFC13F424}"/>
            </a:ext>
          </a:extLst>
        </xdr:cNvPr>
        <xdr:cNvSpPr/>
      </xdr:nvSpPr>
      <xdr:spPr>
        <a:xfrm>
          <a:off x="8699500" y="68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166826</xdr:rowOff>
    </xdr:from>
    <xdr:to>
      <xdr:col>50</xdr:col>
      <xdr:colOff>114300</xdr:colOff>
      <xdr:row>39</xdr:row>
      <xdr:rowOff>167604</xdr:rowOff>
    </xdr:to>
    <xdr:cxnSp macro="">
      <xdr:nvCxnSpPr>
        <xdr:cNvPr id="133" name="直線コネクタ 132">
          <a:extLst>
            <a:ext uri="{FF2B5EF4-FFF2-40B4-BE49-F238E27FC236}">
              <a16:creationId xmlns:a16="http://schemas.microsoft.com/office/drawing/2014/main" id="{5D02FF86-26DF-4671-A5CE-663B25241023}"/>
            </a:ext>
          </a:extLst>
        </xdr:cNvPr>
        <xdr:cNvCxnSpPr/>
      </xdr:nvCxnSpPr>
      <xdr:spPr>
        <a:xfrm>
          <a:off x="8750300" y="6853376"/>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118129</xdr:rowOff>
    </xdr:from>
    <xdr:to>
      <xdr:col>41</xdr:col>
      <xdr:colOff>101600</xdr:colOff>
      <xdr:row>40</xdr:row>
      <xdr:rowOff>48279</xdr:rowOff>
    </xdr:to>
    <xdr:sp macro="" textlink="">
      <xdr:nvSpPr>
        <xdr:cNvPr id="134" name="楕円 133">
          <a:extLst>
            <a:ext uri="{FF2B5EF4-FFF2-40B4-BE49-F238E27FC236}">
              <a16:creationId xmlns:a16="http://schemas.microsoft.com/office/drawing/2014/main" id="{5FEEF8D2-CBDC-4BA9-96EC-B381CADD2EC1}"/>
            </a:ext>
          </a:extLst>
        </xdr:cNvPr>
        <xdr:cNvSpPr/>
      </xdr:nvSpPr>
      <xdr:spPr>
        <a:xfrm>
          <a:off x="7810500" y="6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166826</xdr:rowOff>
    </xdr:from>
    <xdr:to>
      <xdr:col>45</xdr:col>
      <xdr:colOff>177800</xdr:colOff>
      <xdr:row>39</xdr:row>
      <xdr:rowOff>168929</xdr:rowOff>
    </xdr:to>
    <xdr:cxnSp macro="">
      <xdr:nvCxnSpPr>
        <xdr:cNvPr id="135" name="直線コネクタ 134">
          <a:extLst>
            <a:ext uri="{FF2B5EF4-FFF2-40B4-BE49-F238E27FC236}">
              <a16:creationId xmlns:a16="http://schemas.microsoft.com/office/drawing/2014/main" id="{6F9DBD4F-D759-4CB8-873B-5E8938E3A3DC}"/>
            </a:ext>
          </a:extLst>
        </xdr:cNvPr>
        <xdr:cNvCxnSpPr/>
      </xdr:nvCxnSpPr>
      <xdr:spPr>
        <a:xfrm flipV="1">
          <a:off x="7861300" y="685337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120827</xdr:rowOff>
    </xdr:from>
    <xdr:to>
      <xdr:col>36</xdr:col>
      <xdr:colOff>165100</xdr:colOff>
      <xdr:row>40</xdr:row>
      <xdr:rowOff>50977</xdr:rowOff>
    </xdr:to>
    <xdr:sp macro="" textlink="">
      <xdr:nvSpPr>
        <xdr:cNvPr id="136" name="楕円 135">
          <a:extLst>
            <a:ext uri="{FF2B5EF4-FFF2-40B4-BE49-F238E27FC236}">
              <a16:creationId xmlns:a16="http://schemas.microsoft.com/office/drawing/2014/main" id="{5CFEF7B3-F69C-4832-B39F-4EA5BA3D5223}"/>
            </a:ext>
          </a:extLst>
        </xdr:cNvPr>
        <xdr:cNvSpPr/>
      </xdr:nvSpPr>
      <xdr:spPr>
        <a:xfrm>
          <a:off x="6921500" y="68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168929</xdr:rowOff>
    </xdr:from>
    <xdr:to>
      <xdr:col>41</xdr:col>
      <xdr:colOff>50800</xdr:colOff>
      <xdr:row>40</xdr:row>
      <xdr:rowOff>177</xdr:rowOff>
    </xdr:to>
    <xdr:cxnSp macro="">
      <xdr:nvCxnSpPr>
        <xdr:cNvPr id="137" name="直線コネクタ 136">
          <a:extLst>
            <a:ext uri="{FF2B5EF4-FFF2-40B4-BE49-F238E27FC236}">
              <a16:creationId xmlns:a16="http://schemas.microsoft.com/office/drawing/2014/main" id="{3830F1D6-A6EE-4219-9238-5FC4924585FE}"/>
            </a:ext>
          </a:extLst>
        </xdr:cNvPr>
        <xdr:cNvCxnSpPr/>
      </xdr:nvCxnSpPr>
      <xdr:spPr>
        <a:xfrm flipV="1">
          <a:off x="6972300" y="685547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596C96A0-ED3D-464B-840A-C381060C8487}"/>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7474D699-EBF8-4D6F-B076-407AE6DF7136}"/>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4CE4D0A7-7F10-4FCA-990A-142E91A48B3C}"/>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D0575697-836D-4E87-9D3B-1A6F96CE4055}"/>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63481</xdr:rowOff>
    </xdr:from>
    <xdr:ext cx="534377" cy="259045"/>
    <xdr:sp macro="" textlink="">
      <xdr:nvSpPr>
        <xdr:cNvPr id="142" name="n_1mainValue【道路】&#10;一人当たり延長">
          <a:extLst>
            <a:ext uri="{FF2B5EF4-FFF2-40B4-BE49-F238E27FC236}">
              <a16:creationId xmlns:a16="http://schemas.microsoft.com/office/drawing/2014/main" id="{E88CA8A8-7CE0-4E2C-82FD-51B286EE461F}"/>
            </a:ext>
          </a:extLst>
        </xdr:cNvPr>
        <xdr:cNvSpPr txBox="1"/>
      </xdr:nvSpPr>
      <xdr:spPr>
        <a:xfrm>
          <a:off x="9359411" y="65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62703</xdr:rowOff>
    </xdr:from>
    <xdr:ext cx="534377" cy="259045"/>
    <xdr:sp macro="" textlink="">
      <xdr:nvSpPr>
        <xdr:cNvPr id="143" name="n_2mainValue【道路】&#10;一人当たり延長">
          <a:extLst>
            <a:ext uri="{FF2B5EF4-FFF2-40B4-BE49-F238E27FC236}">
              <a16:creationId xmlns:a16="http://schemas.microsoft.com/office/drawing/2014/main" id="{8F33E44D-1213-4665-8E55-CF6244119B84}"/>
            </a:ext>
          </a:extLst>
        </xdr:cNvPr>
        <xdr:cNvSpPr txBox="1"/>
      </xdr:nvSpPr>
      <xdr:spPr>
        <a:xfrm>
          <a:off x="8483111" y="65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64806</xdr:rowOff>
    </xdr:from>
    <xdr:ext cx="534377" cy="259045"/>
    <xdr:sp macro="" textlink="">
      <xdr:nvSpPr>
        <xdr:cNvPr id="144" name="n_3mainValue【道路】&#10;一人当たり延長">
          <a:extLst>
            <a:ext uri="{FF2B5EF4-FFF2-40B4-BE49-F238E27FC236}">
              <a16:creationId xmlns:a16="http://schemas.microsoft.com/office/drawing/2014/main" id="{0729A4EC-60FA-4C62-B4AE-5421106A1F3E}"/>
            </a:ext>
          </a:extLst>
        </xdr:cNvPr>
        <xdr:cNvSpPr txBox="1"/>
      </xdr:nvSpPr>
      <xdr:spPr>
        <a:xfrm>
          <a:off x="7594111" y="65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67504</xdr:rowOff>
    </xdr:from>
    <xdr:ext cx="534377" cy="259045"/>
    <xdr:sp macro="" textlink="">
      <xdr:nvSpPr>
        <xdr:cNvPr id="145" name="n_4mainValue【道路】&#10;一人当たり延長">
          <a:extLst>
            <a:ext uri="{FF2B5EF4-FFF2-40B4-BE49-F238E27FC236}">
              <a16:creationId xmlns:a16="http://schemas.microsoft.com/office/drawing/2014/main" id="{6440BB36-E317-4E97-AF0E-53EEB499748F}"/>
            </a:ext>
          </a:extLst>
        </xdr:cNvPr>
        <xdr:cNvSpPr txBox="1"/>
      </xdr:nvSpPr>
      <xdr:spPr>
        <a:xfrm>
          <a:off x="6705111" y="65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EF25787-DAF0-4DC9-BF63-0B04244E8B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C1F424A-9A1B-4CAD-8192-ED9B68F1D0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46A6D69-F16C-4966-A792-CD30220D4C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5A8B989-EABE-4595-8640-35612F12EE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7035A7A-0C82-4DA5-ABC1-F63E25AC24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C0C83CF-ABDD-4B0D-ABC8-25E7DC77E9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94205A7-8520-408D-99BF-1398F41F12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35537EE-710C-4A61-8A6E-C7130A6C9F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D0D72A5-F6BC-4A9F-8E5C-1CFBF9529A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CBD5EF5-1A99-4010-B198-7F4CAABE83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CE50F24-825C-43E9-89BB-B994F7D266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9FBF61C-2283-473E-8D05-D0C7DEA9A9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275813C-99D0-4CFF-BAAC-CA375048EDA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7980B7B-383A-480C-913C-E6B98520A97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1E8630B-C26B-40B4-A479-69E53B912A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375FB9A-6B07-457C-A8B2-C1003278DE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5A025EF-F63F-4899-93DC-B96725ABF71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1F8D5C8-6AA0-4F74-9259-B48F654EF70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A4B4470-EEFE-4A36-AF83-1DC93ABDE4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A12FDAF-95C3-4B0D-A9E7-240D47DECB6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A5B1165-C4B0-4672-B95A-C21C05DB0A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39BAABC-95FF-4217-B80A-F19F7483F38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8E42096-8F90-4EBB-98DE-8744711347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7189806-4AB2-4670-9506-38AEF69DDE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5FB9A39-FEA6-4868-B37A-C8C2293C1F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4D6E670A-579D-48E5-9228-50F72F7D808E}"/>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CC85568-63E9-487C-A7F4-DDF46A9C8636}"/>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B5B4AEFF-7DF9-4034-A227-E25DBD131856}"/>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405B9F0-F75B-46F9-A35A-2DB148A1F5D7}"/>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9AD172E9-7780-47F7-BE2E-4B2D2DAFE8CC}"/>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0D19F00-EA50-4FC8-AB4F-A5C4CED61D78}"/>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F17E241C-A095-4E7A-B43C-EE6485567CDF}"/>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7CE18BE9-6C6C-4EC0-9850-1D25F5CC7553}"/>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3480132B-216B-41FF-932D-E08A087CE6F6}"/>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C6963B3D-F245-4A2D-B08C-398AAB51832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55B19B37-D82B-460A-9851-9C6094907FD1}"/>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86268C-9C2F-4ED6-86C0-4C44DF170A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BF9E1FA-5B68-472F-890E-5B51482549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68F7E7-27FA-41BB-8FB9-234E920D4B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551819-BFFB-4237-BAA5-32A5632AE4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DDF400-DE71-4CC2-9AF4-2528A280E4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7" name="楕円 186">
          <a:extLst>
            <a:ext uri="{FF2B5EF4-FFF2-40B4-BE49-F238E27FC236}">
              <a16:creationId xmlns:a16="http://schemas.microsoft.com/office/drawing/2014/main" id="{09A66826-70E7-475C-8617-1F48AF129FFF}"/>
            </a:ext>
          </a:extLst>
        </xdr:cNvPr>
        <xdr:cNvSpPr/>
      </xdr:nvSpPr>
      <xdr:spPr>
        <a:xfrm>
          <a:off x="4584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95B6B4E-72BB-4C6E-B181-F0AEF404E8E8}"/>
            </a:ext>
          </a:extLst>
        </xdr:cNvPr>
        <xdr:cNvSpPr txBox="1"/>
      </xdr:nvSpPr>
      <xdr:spPr>
        <a:xfrm>
          <a:off x="4673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89" name="楕円 188">
          <a:extLst>
            <a:ext uri="{FF2B5EF4-FFF2-40B4-BE49-F238E27FC236}">
              <a16:creationId xmlns:a16="http://schemas.microsoft.com/office/drawing/2014/main" id="{6FCD1A1F-CDFA-4513-A2E8-B6D2848AB16B}"/>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91440</xdr:rowOff>
    </xdr:to>
    <xdr:cxnSp macro="">
      <xdr:nvCxnSpPr>
        <xdr:cNvPr id="190" name="直線コネクタ 189">
          <a:extLst>
            <a:ext uri="{FF2B5EF4-FFF2-40B4-BE49-F238E27FC236}">
              <a16:creationId xmlns:a16="http://schemas.microsoft.com/office/drawing/2014/main" id="{A1D058DA-A017-4B58-8CAE-1CDDEA157759}"/>
            </a:ext>
          </a:extLst>
        </xdr:cNvPr>
        <xdr:cNvCxnSpPr/>
      </xdr:nvCxnSpPr>
      <xdr:spPr>
        <a:xfrm flipV="1">
          <a:off x="3797300" y="1071970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1" name="楕円 190">
          <a:extLst>
            <a:ext uri="{FF2B5EF4-FFF2-40B4-BE49-F238E27FC236}">
              <a16:creationId xmlns:a16="http://schemas.microsoft.com/office/drawing/2014/main" id="{EC7DCE86-1BC5-4280-987D-B6A9F87043BF}"/>
            </a:ext>
          </a:extLst>
        </xdr:cNvPr>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91440</xdr:rowOff>
    </xdr:to>
    <xdr:cxnSp macro="">
      <xdr:nvCxnSpPr>
        <xdr:cNvPr id="192" name="直線コネクタ 191">
          <a:extLst>
            <a:ext uri="{FF2B5EF4-FFF2-40B4-BE49-F238E27FC236}">
              <a16:creationId xmlns:a16="http://schemas.microsoft.com/office/drawing/2014/main" id="{FC590450-2675-4FBB-A8D1-89D9BF58F9E1}"/>
            </a:ext>
          </a:extLst>
        </xdr:cNvPr>
        <xdr:cNvCxnSpPr/>
      </xdr:nvCxnSpPr>
      <xdr:spPr>
        <a:xfrm>
          <a:off x="2908300" y="107066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3" name="楕円 192">
          <a:extLst>
            <a:ext uri="{FF2B5EF4-FFF2-40B4-BE49-F238E27FC236}">
              <a16:creationId xmlns:a16="http://schemas.microsoft.com/office/drawing/2014/main" id="{273ED347-20D8-45E5-A863-2279760386C7}"/>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76744</xdr:rowOff>
    </xdr:to>
    <xdr:cxnSp macro="">
      <xdr:nvCxnSpPr>
        <xdr:cNvPr id="194" name="直線コネクタ 193">
          <a:extLst>
            <a:ext uri="{FF2B5EF4-FFF2-40B4-BE49-F238E27FC236}">
              <a16:creationId xmlns:a16="http://schemas.microsoft.com/office/drawing/2014/main" id="{EE6D2F25-4561-4CB9-BAA6-BFFF7694C868}"/>
            </a:ext>
          </a:extLst>
        </xdr:cNvPr>
        <xdr:cNvCxnSpPr/>
      </xdr:nvCxnSpPr>
      <xdr:spPr>
        <a:xfrm>
          <a:off x="2019300" y="106821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5" name="楕円 194">
          <a:extLst>
            <a:ext uri="{FF2B5EF4-FFF2-40B4-BE49-F238E27FC236}">
              <a16:creationId xmlns:a16="http://schemas.microsoft.com/office/drawing/2014/main" id="{E4E9B949-BCB0-406F-B3D0-50D5B420F4A7}"/>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52251</xdr:rowOff>
    </xdr:to>
    <xdr:cxnSp macro="">
      <xdr:nvCxnSpPr>
        <xdr:cNvPr id="196" name="直線コネクタ 195">
          <a:extLst>
            <a:ext uri="{FF2B5EF4-FFF2-40B4-BE49-F238E27FC236}">
              <a16:creationId xmlns:a16="http://schemas.microsoft.com/office/drawing/2014/main" id="{9D90451E-EB35-4FC2-85D7-A771EC84A4E7}"/>
            </a:ext>
          </a:extLst>
        </xdr:cNvPr>
        <xdr:cNvCxnSpPr/>
      </xdr:nvCxnSpPr>
      <xdr:spPr>
        <a:xfrm>
          <a:off x="1130300" y="106576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D61374D-C9E0-4E52-8365-EE4C72D86601}"/>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C699A25-1C2B-41F6-A350-6022367FDC0E}"/>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ECAF9A1-E1F0-42E5-B8F8-EF2DA5E4A576}"/>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B44AC1F-BD6A-490F-B917-28EAEC08E3E5}"/>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0BA0ACE-6C26-4A2F-BB97-49E28B9CFE31}"/>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3457DA7-F9A0-4AA6-AC45-11CB6A2A8015}"/>
            </a:ext>
          </a:extLst>
        </xdr:cNvPr>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351454A-CBC1-4DD2-8BBD-EBF373ADB9EE}"/>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D2B4DE7-BE9C-4102-ABA7-846DD06767D3}"/>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2E5787C-AD13-4B8D-8BF9-F85F35C296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F567A93-95B2-429B-AE3B-5F935D237B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5DD70CD-4083-4405-B939-231CA94723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0A4129A-1655-487C-8C50-CD48AA52EB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37AD4F0-EA09-406A-8B11-BCABA691F4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C6225A1-43BB-462D-A453-E16411460F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4CF4916-33E9-46ED-9631-D3D63E103A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A954B55-13C0-4922-88EA-6589D4D74B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00C031E-BFE5-45CE-8FC4-1D9A0275ED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26B795A-89C8-49BC-A1FB-CD7FB94C10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54D47B8-8598-40A3-A053-8BAA784C984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FF6044E-59D0-4E65-801E-8F40CB4F3AA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994C1BF-FC5C-42B1-B8BE-AD2DDBF8DE4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968B31B-89AD-4096-9B37-E3046BCEF72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FCA430C-F570-443E-BBF8-A69C6D2640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CEDC19E3-F917-440F-B27B-EBDA25AA4F0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3EAAB3F-066B-42B3-AAD6-E97BEBB402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A737508-4F91-4C1D-8C33-CAA78C593C8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A8E23A5-8CCB-4FAB-B9EE-EC49B0FCE4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73C4C9C-8122-4705-B210-F79270968B1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3823FDF-40D9-430B-958C-6F001BF7D6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BC97E79-5B21-4406-BE9A-B9E6E197809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B3A7A4A-3779-4144-8A6B-A615ABEF45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89AEEE04-ADDA-4381-9560-FD45E61FD969}"/>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F2238435-1757-4408-9B8D-8D5A7F087A7F}"/>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954E0ED8-77E8-444B-A768-33A2E8F4F68B}"/>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69D3244-AD04-4DCB-B321-D70A34CD116E}"/>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4DCDF094-4C38-4C5D-A0C8-E6E15E673EF1}"/>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2A24E1F-7FD4-469F-A498-A6AA6176C103}"/>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6EFFA687-BAEB-452D-814E-F189996D31C6}"/>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C28ED310-7B85-42CA-9CAC-B26475B81D6C}"/>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68D17445-D5D4-4E0C-AB72-D56AC6DB2953}"/>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5912EF5-5A6D-4AA3-83AE-C127952F525A}"/>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2657DC80-6A77-41A3-BF19-BF18DFDE12AB}"/>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18F6AF6-54EC-4C65-BE0D-1C6069E6AD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46C8116-FEC1-4D21-BE50-AF2AA297EB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8582E4-B99D-49FE-8858-E5CBD040A4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0E2F72-5669-4D1E-8DCF-32D82D003E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03D578-6084-446E-9B39-D44B51B60A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65715</xdr:rowOff>
    </xdr:from>
    <xdr:to>
      <xdr:col>55</xdr:col>
      <xdr:colOff>50800</xdr:colOff>
      <xdr:row>63</xdr:row>
      <xdr:rowOff>167315</xdr:rowOff>
    </xdr:to>
    <xdr:sp macro="" textlink="">
      <xdr:nvSpPr>
        <xdr:cNvPr id="244" name="楕円 243">
          <a:extLst>
            <a:ext uri="{FF2B5EF4-FFF2-40B4-BE49-F238E27FC236}">
              <a16:creationId xmlns:a16="http://schemas.microsoft.com/office/drawing/2014/main" id="{CFF45900-0D11-42D4-B4A2-27F2E83C0E93}"/>
            </a:ext>
          </a:extLst>
        </xdr:cNvPr>
        <xdr:cNvSpPr/>
      </xdr:nvSpPr>
      <xdr:spPr>
        <a:xfrm>
          <a:off x="10426700" y="108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152092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EF1013E-473F-40FB-AF1B-0DCB54D086D5}"/>
            </a:ext>
          </a:extLst>
        </xdr:cNvPr>
        <xdr:cNvSpPr txBox="1"/>
      </xdr:nvSpPr>
      <xdr:spPr>
        <a:xfrm>
          <a:off x="10515600" y="1078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69753</xdr:rowOff>
    </xdr:from>
    <xdr:to>
      <xdr:col>50</xdr:col>
      <xdr:colOff>165100</xdr:colOff>
      <xdr:row>63</xdr:row>
      <xdr:rowOff>171353</xdr:rowOff>
    </xdr:to>
    <xdr:sp macro="" textlink="">
      <xdr:nvSpPr>
        <xdr:cNvPr id="246" name="楕円 245">
          <a:extLst>
            <a:ext uri="{FF2B5EF4-FFF2-40B4-BE49-F238E27FC236}">
              <a16:creationId xmlns:a16="http://schemas.microsoft.com/office/drawing/2014/main" id="{AEB33312-C4CD-459D-9219-ADC3D1C38E2D}"/>
            </a:ext>
          </a:extLst>
        </xdr:cNvPr>
        <xdr:cNvSpPr/>
      </xdr:nvSpPr>
      <xdr:spPr>
        <a:xfrm>
          <a:off x="9588500" y="108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116515</xdr:rowOff>
    </xdr:from>
    <xdr:to>
      <xdr:col>55</xdr:col>
      <xdr:colOff>0</xdr:colOff>
      <xdr:row>63</xdr:row>
      <xdr:rowOff>120553</xdr:rowOff>
    </xdr:to>
    <xdr:cxnSp macro="">
      <xdr:nvCxnSpPr>
        <xdr:cNvPr id="247" name="直線コネクタ 246">
          <a:extLst>
            <a:ext uri="{FF2B5EF4-FFF2-40B4-BE49-F238E27FC236}">
              <a16:creationId xmlns:a16="http://schemas.microsoft.com/office/drawing/2014/main" id="{92B1D535-5597-4FB1-9E55-220508AF1B94}"/>
            </a:ext>
          </a:extLst>
        </xdr:cNvPr>
        <xdr:cNvCxnSpPr/>
      </xdr:nvCxnSpPr>
      <xdr:spPr>
        <a:xfrm flipV="1">
          <a:off x="9639300" y="10917865"/>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71807</xdr:rowOff>
    </xdr:from>
    <xdr:to>
      <xdr:col>46</xdr:col>
      <xdr:colOff>38100</xdr:colOff>
      <xdr:row>64</xdr:row>
      <xdr:rowOff>1957</xdr:rowOff>
    </xdr:to>
    <xdr:sp macro="" textlink="">
      <xdr:nvSpPr>
        <xdr:cNvPr id="248" name="楕円 247">
          <a:extLst>
            <a:ext uri="{FF2B5EF4-FFF2-40B4-BE49-F238E27FC236}">
              <a16:creationId xmlns:a16="http://schemas.microsoft.com/office/drawing/2014/main" id="{7EFAF0D0-1537-4E0D-B350-C47E26686E7F}"/>
            </a:ext>
          </a:extLst>
        </xdr:cNvPr>
        <xdr:cNvSpPr/>
      </xdr:nvSpPr>
      <xdr:spPr>
        <a:xfrm>
          <a:off x="8699500" y="108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120553</xdr:rowOff>
    </xdr:from>
    <xdr:to>
      <xdr:col>50</xdr:col>
      <xdr:colOff>114300</xdr:colOff>
      <xdr:row>63</xdr:row>
      <xdr:rowOff>122607</xdr:rowOff>
    </xdr:to>
    <xdr:cxnSp macro="">
      <xdr:nvCxnSpPr>
        <xdr:cNvPr id="249" name="直線コネクタ 248">
          <a:extLst>
            <a:ext uri="{FF2B5EF4-FFF2-40B4-BE49-F238E27FC236}">
              <a16:creationId xmlns:a16="http://schemas.microsoft.com/office/drawing/2014/main" id="{4A3EE301-4CD7-4F25-9B13-8BCE27D15794}"/>
            </a:ext>
          </a:extLst>
        </xdr:cNvPr>
        <xdr:cNvCxnSpPr/>
      </xdr:nvCxnSpPr>
      <xdr:spPr>
        <a:xfrm flipV="1">
          <a:off x="8750300" y="10921903"/>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72688</xdr:rowOff>
    </xdr:from>
    <xdr:to>
      <xdr:col>41</xdr:col>
      <xdr:colOff>101600</xdr:colOff>
      <xdr:row>64</xdr:row>
      <xdr:rowOff>2838</xdr:rowOff>
    </xdr:to>
    <xdr:sp macro="" textlink="">
      <xdr:nvSpPr>
        <xdr:cNvPr id="250" name="楕円 249">
          <a:extLst>
            <a:ext uri="{FF2B5EF4-FFF2-40B4-BE49-F238E27FC236}">
              <a16:creationId xmlns:a16="http://schemas.microsoft.com/office/drawing/2014/main" id="{31F2DE03-D40E-4A75-9A92-D9D3CC87066B}"/>
            </a:ext>
          </a:extLst>
        </xdr:cNvPr>
        <xdr:cNvSpPr/>
      </xdr:nvSpPr>
      <xdr:spPr>
        <a:xfrm>
          <a:off x="7810500" y="108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122607</xdr:rowOff>
    </xdr:from>
    <xdr:to>
      <xdr:col>45</xdr:col>
      <xdr:colOff>177800</xdr:colOff>
      <xdr:row>63</xdr:row>
      <xdr:rowOff>123488</xdr:rowOff>
    </xdr:to>
    <xdr:cxnSp macro="">
      <xdr:nvCxnSpPr>
        <xdr:cNvPr id="251" name="直線コネクタ 250">
          <a:extLst>
            <a:ext uri="{FF2B5EF4-FFF2-40B4-BE49-F238E27FC236}">
              <a16:creationId xmlns:a16="http://schemas.microsoft.com/office/drawing/2014/main" id="{0E832797-E44E-46EB-9EC6-8A870629B030}"/>
            </a:ext>
          </a:extLst>
        </xdr:cNvPr>
        <xdr:cNvCxnSpPr/>
      </xdr:nvCxnSpPr>
      <xdr:spPr>
        <a:xfrm flipV="1">
          <a:off x="7861300" y="1092395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73778</xdr:rowOff>
    </xdr:from>
    <xdr:to>
      <xdr:col>36</xdr:col>
      <xdr:colOff>165100</xdr:colOff>
      <xdr:row>64</xdr:row>
      <xdr:rowOff>3928</xdr:rowOff>
    </xdr:to>
    <xdr:sp macro="" textlink="">
      <xdr:nvSpPr>
        <xdr:cNvPr id="252" name="楕円 251">
          <a:extLst>
            <a:ext uri="{FF2B5EF4-FFF2-40B4-BE49-F238E27FC236}">
              <a16:creationId xmlns:a16="http://schemas.microsoft.com/office/drawing/2014/main" id="{B31A78AD-B9A7-4F0A-AD94-CFD9C58EAFF8}"/>
            </a:ext>
          </a:extLst>
        </xdr:cNvPr>
        <xdr:cNvSpPr/>
      </xdr:nvSpPr>
      <xdr:spPr>
        <a:xfrm>
          <a:off x="6921500" y="108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123488</xdr:rowOff>
    </xdr:from>
    <xdr:to>
      <xdr:col>41</xdr:col>
      <xdr:colOff>50800</xdr:colOff>
      <xdr:row>63</xdr:row>
      <xdr:rowOff>124578</xdr:rowOff>
    </xdr:to>
    <xdr:cxnSp macro="">
      <xdr:nvCxnSpPr>
        <xdr:cNvPr id="253" name="直線コネクタ 252">
          <a:extLst>
            <a:ext uri="{FF2B5EF4-FFF2-40B4-BE49-F238E27FC236}">
              <a16:creationId xmlns:a16="http://schemas.microsoft.com/office/drawing/2014/main" id="{2B62782D-98A1-46E9-9D1E-8A8061285645}"/>
            </a:ext>
          </a:extLst>
        </xdr:cNvPr>
        <xdr:cNvCxnSpPr/>
      </xdr:nvCxnSpPr>
      <xdr:spPr>
        <a:xfrm flipV="1">
          <a:off x="6972300" y="1092483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D82261C-233D-44A5-9DAF-4DF886B2754E}"/>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FDB0B9D-686E-433B-8C4B-312921762BCF}"/>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E05D3C5-BF93-42EE-A3BC-6226AABA4EA0}"/>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0F8AAF0-CDFB-46E3-B61F-BAC620422F28}"/>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162480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007050F-0752-49A5-9CC0-7A6D90227C63}"/>
            </a:ext>
          </a:extLst>
        </xdr:cNvPr>
        <xdr:cNvSpPr txBox="1"/>
      </xdr:nvSpPr>
      <xdr:spPr>
        <a:xfrm>
          <a:off x="9327095" y="1096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164534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FA82F53-C882-463E-A11A-AE9D27A1CE67}"/>
            </a:ext>
          </a:extLst>
        </xdr:cNvPr>
        <xdr:cNvSpPr txBox="1"/>
      </xdr:nvSpPr>
      <xdr:spPr>
        <a:xfrm>
          <a:off x="8450795" y="1096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165415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55B062F-367E-4772-A01B-27146839FE16}"/>
            </a:ext>
          </a:extLst>
        </xdr:cNvPr>
        <xdr:cNvSpPr txBox="1"/>
      </xdr:nvSpPr>
      <xdr:spPr>
        <a:xfrm>
          <a:off x="7561795" y="1096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166505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1855833-E8CC-4D20-B29C-55E017C77977}"/>
            </a:ext>
          </a:extLst>
        </xdr:cNvPr>
        <xdr:cNvSpPr txBox="1"/>
      </xdr:nvSpPr>
      <xdr:spPr>
        <a:xfrm>
          <a:off x="6672795" y="109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0ACC592-2F99-430B-AA16-40551D533F9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DF1E573-BC2A-46C9-8887-B3349008BF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3CF39F8-08BB-4D91-A939-B5F1313D44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9B8ADF4-5A2A-4E0F-AF1A-F473AFFA26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111057-42B4-4874-A7A6-50FB548982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3EDC459-3146-45C7-9936-37784E64C9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6C7816F-378A-49B9-94AD-872614F7EE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D698925-4AEA-41A3-AF5D-6716214FD6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ABF0A1C-28BD-481F-9119-E983B6CD8B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1D95A3B-D9F5-4D54-9D5A-57AE664712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F377FFB-6B91-4DC8-A8B9-D9E9093372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E83C0C1-E590-4F7A-B0C3-57D5AE11EF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CD896D3-2224-4E71-885E-4FB51C8389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336FA3D-E953-4A07-917B-250B9A11F08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B502CEA-AD07-4AA1-9334-70B4FC1130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988FEC2-AC0C-4B49-BE11-18027CE3EF5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82F4C44-3A66-4A3C-95F4-8360C19F505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9855BB0-40F8-4FCE-86AD-58904C5EC9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13B77AF-BBDF-4B0E-8F3C-FFC4D95DFA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EBB90AF-9369-4D25-9DC1-FF9B0380800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76A9555-99C2-4B3D-8B92-B6EE3908182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2CC0A17-CBFA-41AE-A40B-C16A91E075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41017CC-5DE1-43AB-8FA4-60BCAFFAFA6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DA7ED60-E403-4BEA-B362-0611F5B8D3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305731C-47E8-4885-83E7-1DC3ED60E9BC}"/>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5BFDB72-3A7E-4DE6-BBFF-3B8E680F0A0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3D0FE17-9F0B-4FBA-A2C2-ED54E455D0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F9AC8D3-9299-4342-8910-62A31E1ECF8D}"/>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AAE0A80B-2CA8-41DB-B893-DEE215AEFBD1}"/>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DDC9CC9-0ADB-4660-BD12-4DE29C6403BD}"/>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3D217448-4B2E-44FC-B345-497A21CDF9CC}"/>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2B2B6000-1488-4CCD-97F8-EC0C06CDA326}"/>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774BE231-A3FE-4254-AAAA-575D6E08C374}"/>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6A623CC8-57E2-4A60-B377-AE8DF409CFC1}"/>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475F3008-FD11-4154-8C6A-0F9E56684CC1}"/>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76436A0-3F23-40B1-BABB-B2485AABF0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0F71CF-7257-48D9-9A37-42B0CAF28D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0B5BEB-59BE-43D5-8A4D-7E6A5B91E3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0EFAF2-D8D6-4987-8AD2-0D029F483E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EA8FCC-36FF-4D80-9D60-E180EDEA0A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302" name="楕円 301">
          <a:extLst>
            <a:ext uri="{FF2B5EF4-FFF2-40B4-BE49-F238E27FC236}">
              <a16:creationId xmlns:a16="http://schemas.microsoft.com/office/drawing/2014/main" id="{62E89BF0-C9E7-4C09-8626-62A88AB86489}"/>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EE3E92A-32AB-4060-895A-5C77223F4D3D}"/>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304" name="楕円 303">
          <a:extLst>
            <a:ext uri="{FF2B5EF4-FFF2-40B4-BE49-F238E27FC236}">
              <a16:creationId xmlns:a16="http://schemas.microsoft.com/office/drawing/2014/main" id="{4B213180-FEFA-49C0-9ACC-FEF0AE3C821C}"/>
            </a:ext>
          </a:extLst>
        </xdr:cNvPr>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59055</xdr:rowOff>
    </xdr:to>
    <xdr:cxnSp macro="">
      <xdr:nvCxnSpPr>
        <xdr:cNvPr id="305" name="直線コネクタ 304">
          <a:extLst>
            <a:ext uri="{FF2B5EF4-FFF2-40B4-BE49-F238E27FC236}">
              <a16:creationId xmlns:a16="http://schemas.microsoft.com/office/drawing/2014/main" id="{5B23007A-EAEC-4555-A2BA-BBE3BC8AAC02}"/>
            </a:ext>
          </a:extLst>
        </xdr:cNvPr>
        <xdr:cNvCxnSpPr/>
      </xdr:nvCxnSpPr>
      <xdr:spPr>
        <a:xfrm>
          <a:off x="3797300" y="139198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306" name="楕円 305">
          <a:extLst>
            <a:ext uri="{FF2B5EF4-FFF2-40B4-BE49-F238E27FC236}">
              <a16:creationId xmlns:a16="http://schemas.microsoft.com/office/drawing/2014/main" id="{EFAB00C8-E4D4-4814-8C9E-DD99D1D292C2}"/>
            </a:ext>
          </a:extLst>
        </xdr:cNvPr>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32386</xdr:rowOff>
    </xdr:to>
    <xdr:cxnSp macro="">
      <xdr:nvCxnSpPr>
        <xdr:cNvPr id="307" name="直線コネクタ 306">
          <a:extLst>
            <a:ext uri="{FF2B5EF4-FFF2-40B4-BE49-F238E27FC236}">
              <a16:creationId xmlns:a16="http://schemas.microsoft.com/office/drawing/2014/main" id="{5F0C1475-85D0-40B2-A682-03619CE9AEA7}"/>
            </a:ext>
          </a:extLst>
        </xdr:cNvPr>
        <xdr:cNvCxnSpPr/>
      </xdr:nvCxnSpPr>
      <xdr:spPr>
        <a:xfrm>
          <a:off x="2908300" y="13889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308" name="楕円 307">
          <a:extLst>
            <a:ext uri="{FF2B5EF4-FFF2-40B4-BE49-F238E27FC236}">
              <a16:creationId xmlns:a16="http://schemas.microsoft.com/office/drawing/2014/main" id="{5B01CEE7-A25D-4461-93F3-86DB0393C341}"/>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1905</xdr:rowOff>
    </xdr:to>
    <xdr:cxnSp macro="">
      <xdr:nvCxnSpPr>
        <xdr:cNvPr id="309" name="直線コネクタ 308">
          <a:extLst>
            <a:ext uri="{FF2B5EF4-FFF2-40B4-BE49-F238E27FC236}">
              <a16:creationId xmlns:a16="http://schemas.microsoft.com/office/drawing/2014/main" id="{5DA67067-29DC-4189-A964-8C3E7B2F6EC6}"/>
            </a:ext>
          </a:extLst>
        </xdr:cNvPr>
        <xdr:cNvCxnSpPr/>
      </xdr:nvCxnSpPr>
      <xdr:spPr>
        <a:xfrm>
          <a:off x="2019300" y="1385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57786</xdr:rowOff>
    </xdr:from>
    <xdr:to>
      <xdr:col>6</xdr:col>
      <xdr:colOff>38100</xdr:colOff>
      <xdr:row>80</xdr:row>
      <xdr:rowOff>159386</xdr:rowOff>
    </xdr:to>
    <xdr:sp macro="" textlink="">
      <xdr:nvSpPr>
        <xdr:cNvPr id="310" name="楕円 309">
          <a:extLst>
            <a:ext uri="{FF2B5EF4-FFF2-40B4-BE49-F238E27FC236}">
              <a16:creationId xmlns:a16="http://schemas.microsoft.com/office/drawing/2014/main" id="{36C39227-DDF3-4DA9-93A8-515AF5566A93}"/>
            </a:ext>
          </a:extLst>
        </xdr:cNvPr>
        <xdr:cNvSpPr/>
      </xdr:nvSpPr>
      <xdr:spPr>
        <a:xfrm>
          <a:off x="1079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108586</xdr:rowOff>
    </xdr:from>
    <xdr:to>
      <xdr:col>10</xdr:col>
      <xdr:colOff>114300</xdr:colOff>
      <xdr:row>80</xdr:row>
      <xdr:rowOff>140970</xdr:rowOff>
    </xdr:to>
    <xdr:cxnSp macro="">
      <xdr:nvCxnSpPr>
        <xdr:cNvPr id="311" name="直線コネクタ 310">
          <a:extLst>
            <a:ext uri="{FF2B5EF4-FFF2-40B4-BE49-F238E27FC236}">
              <a16:creationId xmlns:a16="http://schemas.microsoft.com/office/drawing/2014/main" id="{E02AB366-AE79-430B-98E7-E92830C4854C}"/>
            </a:ext>
          </a:extLst>
        </xdr:cNvPr>
        <xdr:cNvCxnSpPr/>
      </xdr:nvCxnSpPr>
      <xdr:spPr>
        <a:xfrm>
          <a:off x="1130300" y="138245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109FBC49-B0C8-414D-866D-3AF7C1EB2576}"/>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2806E9A7-F474-4865-94DC-AF8CCA8C063E}"/>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D11E7A92-E7FD-4F8C-85CA-04BED718A94A}"/>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DC307743-B4BB-44C7-BC67-5542B80B573A}"/>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99713</xdr:rowOff>
    </xdr:from>
    <xdr:ext cx="405111" cy="259045"/>
    <xdr:sp macro="" textlink="">
      <xdr:nvSpPr>
        <xdr:cNvPr id="316" name="n_1mainValue【公営住宅】&#10;有形固定資産減価償却率">
          <a:extLst>
            <a:ext uri="{FF2B5EF4-FFF2-40B4-BE49-F238E27FC236}">
              <a16:creationId xmlns:a16="http://schemas.microsoft.com/office/drawing/2014/main" id="{EE75F115-F267-4FFC-BD3A-8B1449FA3B15}"/>
            </a:ext>
          </a:extLst>
        </xdr:cNvPr>
        <xdr:cNvSpPr txBox="1"/>
      </xdr:nvSpPr>
      <xdr:spPr>
        <a:xfrm>
          <a:off x="3582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317" name="n_2mainValue【公営住宅】&#10;有形固定資産減価償却率">
          <a:extLst>
            <a:ext uri="{FF2B5EF4-FFF2-40B4-BE49-F238E27FC236}">
              <a16:creationId xmlns:a16="http://schemas.microsoft.com/office/drawing/2014/main" id="{5AD8966D-E96A-4840-ACC4-2E8BE24E99E2}"/>
            </a:ext>
          </a:extLst>
        </xdr:cNvPr>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8" name="n_3mainValue【公営住宅】&#10;有形固定資産減価償却率">
          <a:extLst>
            <a:ext uri="{FF2B5EF4-FFF2-40B4-BE49-F238E27FC236}">
              <a16:creationId xmlns:a16="http://schemas.microsoft.com/office/drawing/2014/main" id="{CD5D7012-A920-4FBD-9D44-8E7AD3AF36F1}"/>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4463</xdr:rowOff>
    </xdr:from>
    <xdr:ext cx="405111" cy="259045"/>
    <xdr:sp macro="" textlink="">
      <xdr:nvSpPr>
        <xdr:cNvPr id="319" name="n_4mainValue【公営住宅】&#10;有形固定資産減価償却率">
          <a:extLst>
            <a:ext uri="{FF2B5EF4-FFF2-40B4-BE49-F238E27FC236}">
              <a16:creationId xmlns:a16="http://schemas.microsoft.com/office/drawing/2014/main" id="{2994216E-3D55-4CF4-8908-460822653C4A}"/>
            </a:ext>
          </a:extLst>
        </xdr:cNvPr>
        <xdr:cNvSpPr txBox="1"/>
      </xdr:nvSpPr>
      <xdr:spPr>
        <a:xfrm>
          <a:off x="927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1AD0A03-0F71-4144-9AE4-2B6AE63B6D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DA1F6FB-94F2-4C67-B10E-E6E83861DF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15CE8C5-20DB-4402-BA9D-D8122984C9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DE33704-1D5F-43DF-8BE0-5BC7D14A5B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D7DE94D-E6C5-4C14-A4DF-8317F4B6B1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85BBF59-1D78-4CA1-862F-E7C5ABA907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81B7EE0-2B17-4C4C-A275-5A8B1C9B6D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1B65287-5F0E-41CD-AABD-6885A191BA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53C9079-692A-4255-89EB-37B6BC07485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DB535F9-9F48-42B5-8383-BBBE4E10C6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C7B9252-E635-4ACD-919A-5876A4EBEB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131D58E-EF85-4B5D-A089-37E8E65115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1ABB1C0A-DA4A-4E56-BCB5-22473E85930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00EA7FB-E01A-4A78-A96A-5620FABE828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9E4C510-D288-4890-8039-947F5CA7C12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97803629-3D2B-4E1F-835F-AA6FB8D389F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280AB04-8030-4D45-8D79-6F8C622061A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6802FBA7-E20A-4280-86CE-0C27DE63C4C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EEAAF58-3F58-41F3-8973-4932C4C4FA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B641969-7C9D-4379-958D-82A9ABF91B7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25985AE-6C14-46B6-8721-6856AB55F2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11451639-AC3B-41C4-A9BB-C733DFD3CC58}"/>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3F3B2009-F78F-4C1E-ADDE-BBE042B9DA84}"/>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C8DA27DA-E986-496B-922A-BE65784AA01C}"/>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33390010-51EE-47B6-B396-5E938401AAFB}"/>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47F76BA5-5052-4676-9942-B8301F0478E9}"/>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372F7927-C449-4847-9EE9-0DFDDD6D224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F72D160E-D00F-47C4-AB32-ABC09A41EEC6}"/>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88845BDF-0F97-46B5-9C06-EAAA5F440DE3}"/>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70D13073-0760-4316-99DB-C49601F3D926}"/>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38AA08BD-E82F-4A81-89EB-7C4E4B54BF7B}"/>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58AB3220-CE15-4942-AE99-ED164C85E2EB}"/>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05FA175-D86A-42F0-8842-CC1FF951DF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4F70FAD-E81A-436A-AFC1-2D72C84DF4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19D8327-502A-4DA5-98A3-6B1F03A208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E12A217-1150-45BC-8129-80D0A684FE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D0D0D04-7E73-42C2-9F74-5F112E256A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114128</xdr:rowOff>
    </xdr:from>
    <xdr:to>
      <xdr:col>55</xdr:col>
      <xdr:colOff>50800</xdr:colOff>
      <xdr:row>86</xdr:row>
      <xdr:rowOff>44278</xdr:rowOff>
    </xdr:to>
    <xdr:sp macro="" textlink="">
      <xdr:nvSpPr>
        <xdr:cNvPr id="357" name="楕円 356">
          <a:extLst>
            <a:ext uri="{FF2B5EF4-FFF2-40B4-BE49-F238E27FC236}">
              <a16:creationId xmlns:a16="http://schemas.microsoft.com/office/drawing/2014/main" id="{9F51081E-E45C-4CDA-B16A-312B3395D39C}"/>
            </a:ext>
          </a:extLst>
        </xdr:cNvPr>
        <xdr:cNvSpPr/>
      </xdr:nvSpPr>
      <xdr:spPr>
        <a:xfrm>
          <a:off x="10426700" y="14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A3DC0C1B-6049-4517-9E03-399AD54705F8}"/>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114630</xdr:rowOff>
    </xdr:from>
    <xdr:to>
      <xdr:col>50</xdr:col>
      <xdr:colOff>165100</xdr:colOff>
      <xdr:row>86</xdr:row>
      <xdr:rowOff>44780</xdr:rowOff>
    </xdr:to>
    <xdr:sp macro="" textlink="">
      <xdr:nvSpPr>
        <xdr:cNvPr id="359" name="楕円 358">
          <a:extLst>
            <a:ext uri="{FF2B5EF4-FFF2-40B4-BE49-F238E27FC236}">
              <a16:creationId xmlns:a16="http://schemas.microsoft.com/office/drawing/2014/main" id="{6921A9BA-351C-439A-A771-11087F5FC6ED}"/>
            </a:ext>
          </a:extLst>
        </xdr:cNvPr>
        <xdr:cNvSpPr/>
      </xdr:nvSpPr>
      <xdr:spPr>
        <a:xfrm>
          <a:off x="9588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164928</xdr:rowOff>
    </xdr:from>
    <xdr:to>
      <xdr:col>55</xdr:col>
      <xdr:colOff>0</xdr:colOff>
      <xdr:row>85</xdr:row>
      <xdr:rowOff>165430</xdr:rowOff>
    </xdr:to>
    <xdr:cxnSp macro="">
      <xdr:nvCxnSpPr>
        <xdr:cNvPr id="360" name="直線コネクタ 359">
          <a:extLst>
            <a:ext uri="{FF2B5EF4-FFF2-40B4-BE49-F238E27FC236}">
              <a16:creationId xmlns:a16="http://schemas.microsoft.com/office/drawing/2014/main" id="{ACC356C8-4EF4-4FCA-899F-8BA092D2FFD5}"/>
            </a:ext>
          </a:extLst>
        </xdr:cNvPr>
        <xdr:cNvCxnSpPr/>
      </xdr:nvCxnSpPr>
      <xdr:spPr>
        <a:xfrm flipV="1">
          <a:off x="9639300" y="14738178"/>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61" name="楕円 360">
          <a:extLst>
            <a:ext uri="{FF2B5EF4-FFF2-40B4-BE49-F238E27FC236}">
              <a16:creationId xmlns:a16="http://schemas.microsoft.com/office/drawing/2014/main" id="{EA7A9D82-4ECB-44F7-89F2-445E16C3BEBD}"/>
            </a:ext>
          </a:extLst>
        </xdr:cNvPr>
        <xdr:cNvSpPr/>
      </xdr:nvSpPr>
      <xdr:spPr>
        <a:xfrm>
          <a:off x="8699500" y="146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165430</xdr:rowOff>
    </xdr:from>
    <xdr:to>
      <xdr:col>50</xdr:col>
      <xdr:colOff>114300</xdr:colOff>
      <xdr:row>85</xdr:row>
      <xdr:rowOff>165841</xdr:rowOff>
    </xdr:to>
    <xdr:cxnSp macro="">
      <xdr:nvCxnSpPr>
        <xdr:cNvPr id="362" name="直線コネクタ 361">
          <a:extLst>
            <a:ext uri="{FF2B5EF4-FFF2-40B4-BE49-F238E27FC236}">
              <a16:creationId xmlns:a16="http://schemas.microsoft.com/office/drawing/2014/main" id="{D003D715-E9B8-4AA3-A934-C8F0AD507B88}"/>
            </a:ext>
          </a:extLst>
        </xdr:cNvPr>
        <xdr:cNvCxnSpPr/>
      </xdr:nvCxnSpPr>
      <xdr:spPr>
        <a:xfrm flipV="1">
          <a:off x="8750300" y="1473868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3" name="楕円 362">
          <a:extLst>
            <a:ext uri="{FF2B5EF4-FFF2-40B4-BE49-F238E27FC236}">
              <a16:creationId xmlns:a16="http://schemas.microsoft.com/office/drawing/2014/main" id="{7B8C73F5-DBFA-4223-AAA9-D1D196AF7063}"/>
            </a:ext>
          </a:extLst>
        </xdr:cNvPr>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165841</xdr:rowOff>
    </xdr:from>
    <xdr:to>
      <xdr:col>45</xdr:col>
      <xdr:colOff>177800</xdr:colOff>
      <xdr:row>85</xdr:row>
      <xdr:rowOff>166115</xdr:rowOff>
    </xdr:to>
    <xdr:cxnSp macro="">
      <xdr:nvCxnSpPr>
        <xdr:cNvPr id="364" name="直線コネクタ 363">
          <a:extLst>
            <a:ext uri="{FF2B5EF4-FFF2-40B4-BE49-F238E27FC236}">
              <a16:creationId xmlns:a16="http://schemas.microsoft.com/office/drawing/2014/main" id="{CA2DF54F-893A-47B7-97F1-2F5F0A594FCC}"/>
            </a:ext>
          </a:extLst>
        </xdr:cNvPr>
        <xdr:cNvCxnSpPr/>
      </xdr:nvCxnSpPr>
      <xdr:spPr>
        <a:xfrm flipV="1">
          <a:off x="7861300" y="147390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115728</xdr:rowOff>
    </xdr:from>
    <xdr:to>
      <xdr:col>36</xdr:col>
      <xdr:colOff>165100</xdr:colOff>
      <xdr:row>86</xdr:row>
      <xdr:rowOff>45878</xdr:rowOff>
    </xdr:to>
    <xdr:sp macro="" textlink="">
      <xdr:nvSpPr>
        <xdr:cNvPr id="365" name="楕円 364">
          <a:extLst>
            <a:ext uri="{FF2B5EF4-FFF2-40B4-BE49-F238E27FC236}">
              <a16:creationId xmlns:a16="http://schemas.microsoft.com/office/drawing/2014/main" id="{C0B46496-E2B6-4C68-B360-BAB677AF06FE}"/>
            </a:ext>
          </a:extLst>
        </xdr:cNvPr>
        <xdr:cNvSpPr/>
      </xdr:nvSpPr>
      <xdr:spPr>
        <a:xfrm>
          <a:off x="6921500" y="146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166528</xdr:rowOff>
    </xdr:to>
    <xdr:cxnSp macro="">
      <xdr:nvCxnSpPr>
        <xdr:cNvPr id="366" name="直線コネクタ 365">
          <a:extLst>
            <a:ext uri="{FF2B5EF4-FFF2-40B4-BE49-F238E27FC236}">
              <a16:creationId xmlns:a16="http://schemas.microsoft.com/office/drawing/2014/main" id="{DE110179-F11F-44BD-AA9B-EE7A8E9ECB86}"/>
            </a:ext>
          </a:extLst>
        </xdr:cNvPr>
        <xdr:cNvCxnSpPr/>
      </xdr:nvCxnSpPr>
      <xdr:spPr>
        <a:xfrm flipV="1">
          <a:off x="6972300" y="1473936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BECF32F0-E624-445C-93B3-F7D041AED542}"/>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5066D69B-4E3C-46F7-82BA-57C7DC199F46}"/>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EFBC83FD-5AB4-4152-BC06-B6227A0811F8}"/>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A9929909-1433-40DA-87E6-6CFE37A3D9A6}"/>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35907</xdr:rowOff>
    </xdr:from>
    <xdr:ext cx="469744" cy="259045"/>
    <xdr:sp macro="" textlink="">
      <xdr:nvSpPr>
        <xdr:cNvPr id="371" name="n_1mainValue【公営住宅】&#10;一人当たり面積">
          <a:extLst>
            <a:ext uri="{FF2B5EF4-FFF2-40B4-BE49-F238E27FC236}">
              <a16:creationId xmlns:a16="http://schemas.microsoft.com/office/drawing/2014/main" id="{B8DBB637-1288-4DB6-B54C-9FA8DC0AB75A}"/>
            </a:ext>
          </a:extLst>
        </xdr:cNvPr>
        <xdr:cNvSpPr txBox="1"/>
      </xdr:nvSpPr>
      <xdr:spPr>
        <a:xfrm>
          <a:off x="93917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72" name="n_2mainValue【公営住宅】&#10;一人当たり面積">
          <a:extLst>
            <a:ext uri="{FF2B5EF4-FFF2-40B4-BE49-F238E27FC236}">
              <a16:creationId xmlns:a16="http://schemas.microsoft.com/office/drawing/2014/main" id="{C787E877-DAA6-4CF7-A0CB-ECB3FE812845}"/>
            </a:ext>
          </a:extLst>
        </xdr:cNvPr>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3" name="n_3mainValue【公営住宅】&#10;一人当たり面積">
          <a:extLst>
            <a:ext uri="{FF2B5EF4-FFF2-40B4-BE49-F238E27FC236}">
              <a16:creationId xmlns:a16="http://schemas.microsoft.com/office/drawing/2014/main" id="{69A208B5-AC7F-4DD6-BFF7-0041BD0A6756}"/>
            </a:ext>
          </a:extLst>
        </xdr:cNvPr>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37005</xdr:rowOff>
    </xdr:from>
    <xdr:ext cx="469744" cy="259045"/>
    <xdr:sp macro="" textlink="">
      <xdr:nvSpPr>
        <xdr:cNvPr id="374" name="n_4mainValue【公営住宅】&#10;一人当たり面積">
          <a:extLst>
            <a:ext uri="{FF2B5EF4-FFF2-40B4-BE49-F238E27FC236}">
              <a16:creationId xmlns:a16="http://schemas.microsoft.com/office/drawing/2014/main" id="{7E7496B0-2E1A-45C8-9413-C2A138AC9C33}"/>
            </a:ext>
          </a:extLst>
        </xdr:cNvPr>
        <xdr:cNvSpPr txBox="1"/>
      </xdr:nvSpPr>
      <xdr:spPr>
        <a:xfrm>
          <a:off x="6737427" y="147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036CABF-145D-4B4D-9B1D-E61CB0AC03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77E1F25-C329-437C-BD7C-0F482748E4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7CE22DE-D036-4C83-BD87-74923C4A21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6F9E683A-133F-4B84-8BA2-190E4620C6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8C5F55D-90E6-4BDC-848C-BD6A3B487B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80832F9-0062-4DE6-B9E6-0C31D3F9F8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A97CCD6-4758-463C-B526-093E75977F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BEAF66D-11DC-4A0C-8F78-A90086C58E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75958BB-1141-46D3-9F0E-9BE331CFA8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85A22FF-8190-4DB6-9DC5-2841D4CC3A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1D621C0-FE1B-4DA7-B2B7-299D553C6A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5B636CB-5733-4714-85FC-D68FFB1E8F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FBD4E46-706F-4222-85A0-C90FF0528E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7250543-B653-4048-A53A-B005C8EC5B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CD2A997-E616-4602-BF10-C3228CB001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88AECAE-D9D4-45A9-9DA3-C8FC226F66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619F30E-639B-4070-9040-0C29F99276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94F0A2A-F735-4DAE-9298-F097B25AFE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7F84DF9-230A-489E-8451-5087CF68BE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3AE1783-B608-4D1A-80CE-34DB0FE90F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A91693E-B78F-43C5-8A5F-8D7F921798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062A5DC-610C-4F1B-9537-1D8B8060E1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AEB2418-EA8B-404A-8039-357C09F6A1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1977A5D-CDB7-4225-A2F8-0172C9926E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3D28E89-F9F2-4DB7-B8EB-FAEFDA414E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BE63AB47-222A-4B60-93D8-1E326796FB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961ED56-DF33-4DFA-88B7-343CD5B51FB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5BD84641-9851-4A7E-958E-0261284848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2C52A9E8-9A72-4D4D-ACBA-BA2493895DD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598604DF-9492-4FDC-9F45-799D5795A1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68260494-8858-4831-96FF-C18AE030A44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554E612E-AF56-46F8-A6E4-8C57E909EC6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1BE7C8AD-F732-41DB-9591-EBA20E25A27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314F6057-FE14-4906-9070-517DC3F7F3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B1AABCA8-F1B2-4E74-811C-701236F98E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F865BCDE-0D49-4C18-B009-D461420929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CC3CB16C-D1A1-49EE-A153-2B13D33585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55A1420D-5EB0-4049-B144-BE84DE62D5B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7F15F919-472E-4A2F-86BC-391BC40BE05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4AE5436-B377-4326-8344-48821A8083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7852E4B-D258-4EAD-9036-1D738F8A73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ADC9A1EF-BD19-40DF-97BE-95298BC51D11}"/>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6EC6C8F9-361A-4F6D-A4DC-97217EF1A79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21C6A49A-F695-4124-9F0F-F20D595FA8B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3C275FF9-1565-4EBB-9956-94B7F366AF74}"/>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2D45FA90-0A12-4982-AC10-9B49B06EDA4F}"/>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5C9ACD3D-3A65-4099-B80E-F748C434731F}"/>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C2D7667B-ACA6-44B6-B24D-34C63D11C0EA}"/>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25EBC522-9311-4F24-905E-6C24CABEE888}"/>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B24E1F85-DD0B-4DAE-8EBE-AD17F196F124}"/>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C7600DF2-34CB-4F4F-972A-7AF57B9618E7}"/>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EA8F0B8E-333E-4010-9739-BA90FA4D99B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C71A39F-56D5-4B51-9EB1-417AD804D9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B34C2FB-9C3C-41D2-8801-4FF8AA4B90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25616D2-F6CC-47D6-8747-EF36BB260F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69275EF-E4B3-412F-AD55-A88E360711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5528C94-5259-485F-BA20-44C2C95E29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432" name="楕円 431">
          <a:extLst>
            <a:ext uri="{FF2B5EF4-FFF2-40B4-BE49-F238E27FC236}">
              <a16:creationId xmlns:a16="http://schemas.microsoft.com/office/drawing/2014/main" id="{1F6FF429-B9B5-451F-8D0D-39EA807CC51C}"/>
            </a:ext>
          </a:extLst>
        </xdr:cNvPr>
        <xdr:cNvSpPr/>
      </xdr:nvSpPr>
      <xdr:spPr>
        <a:xfrm>
          <a:off x="16268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19F790AE-EA33-4342-A579-7928F2372C9C}"/>
            </a:ext>
          </a:extLst>
        </xdr:cNvPr>
        <xdr:cNvSpPr txBox="1"/>
      </xdr:nvSpPr>
      <xdr:spPr>
        <a:xfrm>
          <a:off x="16357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434" name="楕円 433">
          <a:extLst>
            <a:ext uri="{FF2B5EF4-FFF2-40B4-BE49-F238E27FC236}">
              <a16:creationId xmlns:a16="http://schemas.microsoft.com/office/drawing/2014/main" id="{A0870584-10B8-41C0-9B8D-ED19EC087368}"/>
            </a:ext>
          </a:extLst>
        </xdr:cNvPr>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143147</xdr:rowOff>
    </xdr:to>
    <xdr:cxnSp macro="">
      <xdr:nvCxnSpPr>
        <xdr:cNvPr id="435" name="直線コネクタ 434">
          <a:extLst>
            <a:ext uri="{FF2B5EF4-FFF2-40B4-BE49-F238E27FC236}">
              <a16:creationId xmlns:a16="http://schemas.microsoft.com/office/drawing/2014/main" id="{F7E68D5A-FB9E-4B2F-B3DD-012DFC3329F6}"/>
            </a:ext>
          </a:extLst>
        </xdr:cNvPr>
        <xdr:cNvCxnSpPr/>
      </xdr:nvCxnSpPr>
      <xdr:spPr>
        <a:xfrm>
          <a:off x="15481300" y="677091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436" name="楕円 435">
          <a:extLst>
            <a:ext uri="{FF2B5EF4-FFF2-40B4-BE49-F238E27FC236}">
              <a16:creationId xmlns:a16="http://schemas.microsoft.com/office/drawing/2014/main" id="{0851842E-2039-4211-9890-951C4F539B2C}"/>
            </a:ext>
          </a:extLst>
        </xdr:cNvPr>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39</xdr:row>
      <xdr:rowOff>84365</xdr:rowOff>
    </xdr:to>
    <xdr:cxnSp macro="">
      <xdr:nvCxnSpPr>
        <xdr:cNvPr id="437" name="直線コネクタ 436">
          <a:extLst>
            <a:ext uri="{FF2B5EF4-FFF2-40B4-BE49-F238E27FC236}">
              <a16:creationId xmlns:a16="http://schemas.microsoft.com/office/drawing/2014/main" id="{24730246-1E5C-427B-B0F3-0EFEC710F238}"/>
            </a:ext>
          </a:extLst>
        </xdr:cNvPr>
        <xdr:cNvCxnSpPr/>
      </xdr:nvCxnSpPr>
      <xdr:spPr>
        <a:xfrm>
          <a:off x="14592300" y="67137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438" name="楕円 437">
          <a:extLst>
            <a:ext uri="{FF2B5EF4-FFF2-40B4-BE49-F238E27FC236}">
              <a16:creationId xmlns:a16="http://schemas.microsoft.com/office/drawing/2014/main" id="{36D06274-0185-498B-9F8A-2616F795BF13}"/>
            </a:ext>
          </a:extLst>
        </xdr:cNvPr>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39</xdr:row>
      <xdr:rowOff>27215</xdr:rowOff>
    </xdr:to>
    <xdr:cxnSp macro="">
      <xdr:nvCxnSpPr>
        <xdr:cNvPr id="439" name="直線コネクタ 438">
          <a:extLst>
            <a:ext uri="{FF2B5EF4-FFF2-40B4-BE49-F238E27FC236}">
              <a16:creationId xmlns:a16="http://schemas.microsoft.com/office/drawing/2014/main" id="{D0FFECAB-4797-49C9-9A03-EC64D808DD05}"/>
            </a:ext>
          </a:extLst>
        </xdr:cNvPr>
        <xdr:cNvCxnSpPr/>
      </xdr:nvCxnSpPr>
      <xdr:spPr>
        <a:xfrm>
          <a:off x="13703300" y="6653349"/>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0" name="楕円 439">
          <a:extLst>
            <a:ext uri="{FF2B5EF4-FFF2-40B4-BE49-F238E27FC236}">
              <a16:creationId xmlns:a16="http://schemas.microsoft.com/office/drawing/2014/main" id="{CFCEDDAB-6F2A-4133-97CC-F0B95178C7E2}"/>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138249</xdr:rowOff>
    </xdr:to>
    <xdr:cxnSp macro="">
      <xdr:nvCxnSpPr>
        <xdr:cNvPr id="441" name="直線コネクタ 440">
          <a:extLst>
            <a:ext uri="{FF2B5EF4-FFF2-40B4-BE49-F238E27FC236}">
              <a16:creationId xmlns:a16="http://schemas.microsoft.com/office/drawing/2014/main" id="{925E32C8-F7E1-4CF3-81EA-6F545B68566E}"/>
            </a:ext>
          </a:extLst>
        </xdr:cNvPr>
        <xdr:cNvCxnSpPr/>
      </xdr:nvCxnSpPr>
      <xdr:spPr>
        <a:xfrm>
          <a:off x="12814300" y="65913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22EE88A-562C-4BD0-BA40-B4BFF5A3536E}"/>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2F910A69-0454-47EB-92E1-953247DDE8FF}"/>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8971CC8D-3C70-4CF9-89D5-85BDBAE2B35C}"/>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A8E7B01C-3810-4605-80A2-4B388DEB05B9}"/>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85D7AEA0-4627-4C9E-9FD0-7BAEDF10DB23}"/>
            </a:ext>
          </a:extLst>
        </xdr:cNvPr>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EDC9F25-938F-49F4-8BDC-C95807C73FB3}"/>
            </a:ext>
          </a:extLst>
        </xdr:cNvPr>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1FC8CB80-D2B6-4CE2-AE65-523ECEE7FC97}"/>
            </a:ext>
          </a:extLst>
        </xdr:cNvPr>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A635D8B2-5CF8-4934-9F1E-1C0F3991A72E}"/>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20167EE-2516-4048-A0C3-8B6B6BD29D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2FBB8ACE-E556-4E72-9C89-510FE34C0F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98B20D0-7D3E-45A2-AED4-BD8095E76F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6A72981-544F-4A3A-B837-08670B83C2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7113CEA-D89E-4989-B1A1-3EA34655F1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CA7B89A1-666B-4B5A-B339-956425A757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FA756885-EFA4-4BE8-84E0-4EFA2ACC06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4AB427D-5669-4199-A67E-A775BBED41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87136BE2-7C17-47DB-B94F-7D02015F64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13D4153-8735-4E58-81E8-D49A3701C9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7094B644-1BDA-4436-9643-4496777407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A5165A6E-AB89-43BA-9C59-C19282C1066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BA10DC32-1109-4D83-A64B-41FC4956FF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9807E6D2-F14B-40C4-96D9-320C419A9C4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97A106BF-8047-42D9-8A4F-613BABF2FF6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401E1ADA-D0E7-477E-B1A4-162B6D50E14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2823E231-BD5C-49C7-97FE-7A828AA4AD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9EB21AFC-47D3-45D3-99B3-ACADD057F43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E63920B-B4E5-41ED-A357-8E87B034A3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B28E31C7-EC2C-42E1-BF12-F241D1649E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62FB325B-607B-48D3-B05F-617B600AC5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749F688E-9A6D-4198-9D71-D7CDF3C100C4}"/>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AD34729-223B-4E3A-8293-EF514B65ACE7}"/>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E7C829BE-D45B-45CB-83D1-EEA556BD01AF}"/>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38ABA784-CD76-47D7-866E-DFA12D1F11C2}"/>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3A3F6BB4-882F-40B3-BDBD-2F80953FFE1D}"/>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30C463B4-B75A-479C-A64A-A9521EF1A8DA}"/>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07557122-5D66-47D0-A00A-50D9EECF55FC}"/>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BA1A7473-3D94-4927-947F-F8DC47177A6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02C08E6C-F03C-476F-9AC9-E9E2F1542D49}"/>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1061B822-BD55-4BDF-A9BF-E8AA0B9E18F2}"/>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B7E3111F-049F-4764-958D-64D29D123DF4}"/>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133262E-30F3-4621-B212-B50F2767AB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AD9B5A8-8F57-40CF-9287-1B4DF1F2FC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776BB83-B894-44E8-8415-286822A570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8501936-CCE1-4A38-A0F1-79EF2C70354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4B32CB6-5C83-4904-9F87-DBE3F8C8B3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87" name="楕円 486">
          <a:extLst>
            <a:ext uri="{FF2B5EF4-FFF2-40B4-BE49-F238E27FC236}">
              <a16:creationId xmlns:a16="http://schemas.microsoft.com/office/drawing/2014/main" id="{6380D5F1-8A1B-4DEE-AB9F-4FEA989A789A}"/>
            </a:ext>
          </a:extLst>
        </xdr:cNvPr>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623FF4B8-8D10-41AC-A098-15E5880AD43D}"/>
            </a:ext>
          </a:extLst>
        </xdr:cNvPr>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89" name="楕円 488">
          <a:extLst>
            <a:ext uri="{FF2B5EF4-FFF2-40B4-BE49-F238E27FC236}">
              <a16:creationId xmlns:a16="http://schemas.microsoft.com/office/drawing/2014/main" id="{901D1238-E070-46AA-B9BC-5A26C546F563}"/>
            </a:ext>
          </a:extLst>
        </xdr:cNvPr>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160782</xdr:rowOff>
    </xdr:to>
    <xdr:cxnSp macro="">
      <xdr:nvCxnSpPr>
        <xdr:cNvPr id="490" name="直線コネクタ 489">
          <a:extLst>
            <a:ext uri="{FF2B5EF4-FFF2-40B4-BE49-F238E27FC236}">
              <a16:creationId xmlns:a16="http://schemas.microsoft.com/office/drawing/2014/main" id="{FACDBDE0-2E74-4812-B710-FC9107593B3F}"/>
            </a:ext>
          </a:extLst>
        </xdr:cNvPr>
        <xdr:cNvCxnSpPr/>
      </xdr:nvCxnSpPr>
      <xdr:spPr>
        <a:xfrm flipV="1">
          <a:off x="21323300" y="64952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91" name="楕円 490">
          <a:extLst>
            <a:ext uri="{FF2B5EF4-FFF2-40B4-BE49-F238E27FC236}">
              <a16:creationId xmlns:a16="http://schemas.microsoft.com/office/drawing/2014/main" id="{27A07544-C219-4592-BF0F-95E2003F6CEC}"/>
            </a:ext>
          </a:extLst>
        </xdr:cNvPr>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165354</xdr:rowOff>
    </xdr:to>
    <xdr:cxnSp macro="">
      <xdr:nvCxnSpPr>
        <xdr:cNvPr id="492" name="直線コネクタ 491">
          <a:extLst>
            <a:ext uri="{FF2B5EF4-FFF2-40B4-BE49-F238E27FC236}">
              <a16:creationId xmlns:a16="http://schemas.microsoft.com/office/drawing/2014/main" id="{75CA4F06-13B9-4948-B838-B2D7170D0F9F}"/>
            </a:ext>
          </a:extLst>
        </xdr:cNvPr>
        <xdr:cNvCxnSpPr/>
      </xdr:nvCxnSpPr>
      <xdr:spPr>
        <a:xfrm flipV="1">
          <a:off x="20434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493" name="楕円 492">
          <a:extLst>
            <a:ext uri="{FF2B5EF4-FFF2-40B4-BE49-F238E27FC236}">
              <a16:creationId xmlns:a16="http://schemas.microsoft.com/office/drawing/2014/main" id="{76465A03-183F-4A73-8B99-9E652D23FF04}"/>
            </a:ext>
          </a:extLst>
        </xdr:cNvPr>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165354</xdr:rowOff>
    </xdr:from>
    <xdr:to>
      <xdr:col>107</xdr:col>
      <xdr:colOff>50800</xdr:colOff>
      <xdr:row>37</xdr:row>
      <xdr:rowOff>169926</xdr:rowOff>
    </xdr:to>
    <xdr:cxnSp macro="">
      <xdr:nvCxnSpPr>
        <xdr:cNvPr id="494" name="直線コネクタ 493">
          <a:extLst>
            <a:ext uri="{FF2B5EF4-FFF2-40B4-BE49-F238E27FC236}">
              <a16:creationId xmlns:a16="http://schemas.microsoft.com/office/drawing/2014/main" id="{FF4E1990-EB7C-4E04-90AA-D644B1205D8D}"/>
            </a:ext>
          </a:extLst>
        </xdr:cNvPr>
        <xdr:cNvCxnSpPr/>
      </xdr:nvCxnSpPr>
      <xdr:spPr>
        <a:xfrm flipV="1">
          <a:off x="19545300" y="650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114554</xdr:rowOff>
    </xdr:from>
    <xdr:to>
      <xdr:col>98</xdr:col>
      <xdr:colOff>38100</xdr:colOff>
      <xdr:row>38</xdr:row>
      <xdr:rowOff>44704</xdr:rowOff>
    </xdr:to>
    <xdr:sp macro="" textlink="">
      <xdr:nvSpPr>
        <xdr:cNvPr id="495" name="楕円 494">
          <a:extLst>
            <a:ext uri="{FF2B5EF4-FFF2-40B4-BE49-F238E27FC236}">
              <a16:creationId xmlns:a16="http://schemas.microsoft.com/office/drawing/2014/main" id="{D6462284-0541-4A8E-BF0F-355A791884E6}"/>
            </a:ext>
          </a:extLst>
        </xdr:cNvPr>
        <xdr:cNvSpPr/>
      </xdr:nvSpPr>
      <xdr:spPr>
        <a:xfrm>
          <a:off x="18605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165354</xdr:rowOff>
    </xdr:from>
    <xdr:to>
      <xdr:col>102</xdr:col>
      <xdr:colOff>114300</xdr:colOff>
      <xdr:row>37</xdr:row>
      <xdr:rowOff>169926</xdr:rowOff>
    </xdr:to>
    <xdr:cxnSp macro="">
      <xdr:nvCxnSpPr>
        <xdr:cNvPr id="496" name="直線コネクタ 495">
          <a:extLst>
            <a:ext uri="{FF2B5EF4-FFF2-40B4-BE49-F238E27FC236}">
              <a16:creationId xmlns:a16="http://schemas.microsoft.com/office/drawing/2014/main" id="{170F0AF5-5FB9-4ED8-9D87-C2DE8F4F6389}"/>
            </a:ext>
          </a:extLst>
        </xdr:cNvPr>
        <xdr:cNvCxnSpPr/>
      </xdr:nvCxnSpPr>
      <xdr:spPr>
        <a:xfrm>
          <a:off x="18656300" y="650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53C3EA6-7F7A-479F-861A-44ABC0B9D054}"/>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F98972F2-296D-4F0A-9A10-FF9EE1D56A62}"/>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646500FD-C7E2-442E-B3DB-0EAA752AFB93}"/>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2768BC7-07E0-46FC-992F-10D4B77572C9}"/>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49D670EF-262F-4412-B6BD-9A9520F80695}"/>
            </a:ext>
          </a:extLst>
        </xdr:cNvPr>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D7405F48-90DC-487A-8DDB-A46F4B134D71}"/>
            </a:ext>
          </a:extLst>
        </xdr:cNvPr>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11D9438-7A91-42FC-9953-B3ECE7D4540B}"/>
            </a:ext>
          </a:extLst>
        </xdr:cNvPr>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61231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75319FE6-5FA9-49BB-B690-A50C0E815ED3}"/>
            </a:ext>
          </a:extLst>
        </xdr:cNvPr>
        <xdr:cNvSpPr txBox="1"/>
      </xdr:nvSpPr>
      <xdr:spPr>
        <a:xfrm>
          <a:off x="18421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E571C44-611C-4E03-9ED9-E907D37B46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44BDCE7A-1979-49AF-AF47-31EC3C829B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CAF7D87-98B0-4D6F-AADD-98B89A2247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3760C07-E0F8-4678-ACD4-8373898804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250BA6C2-1118-4CC1-A99D-B69B9C56CA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DAA2BEA2-B688-4D89-B331-08D53FDB80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773CAF25-D225-41CF-9A96-67F381687B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43BCAFFE-0EF7-4A65-B057-8D568E9D62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1F541047-5148-44BA-A550-BDB36FC9B2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99E9F299-DF0A-409B-9801-913EBAEFE4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BB12F94C-5D36-4A9A-BAD0-EB4ABDBAAB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70C3C2D7-E87B-4242-8E1F-C01A4B9C60C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26720BBA-0E3F-40BE-9D48-F218B7E10D4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ED687673-9416-41CB-812D-408F5885D3E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93BC5B6C-806A-43DA-99CC-AE03B54AA14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1CFE825B-7B83-463D-A6B6-8B04566D454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764C61FF-74CC-4910-9A64-A7F7C446B09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1B6CE573-787F-4AB1-9498-C4F78BFA5C0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9CACD4FB-94D9-412A-AC77-54531B70DE5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4D591FA7-9300-45F0-A5DE-6D1C089776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FACB5DA9-726E-4A5D-987F-01660F099C3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F377B706-503E-4FD6-B3E7-F7E744E5CB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F58C7940-57CF-47FE-B047-9733C0603264}"/>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E50D3ECE-BF63-4271-A169-601C24C71AED}"/>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E5A5173E-553A-4581-9476-8C9F31CE9CA9}"/>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A2918C9D-50FE-4C58-BD85-BF0F28E2C25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B7498A6A-B1E7-48DC-812B-5A139788539F}"/>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9CF970EF-4334-4019-88CF-DFA7D8293183}"/>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3D289A9B-9A42-41EB-A25C-41A671BC8304}"/>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11FD62CC-9428-4FA4-BCCB-0FBEDDF965E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B2848651-5246-48DC-A204-42E7602928AC}"/>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4E6B8D81-CC2A-4173-965C-6A3C587BA4B6}"/>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18CDA0AD-2FE2-48CE-8261-9F24CC086E88}"/>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9CE4F22-340B-4C6F-8978-715D96250D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E244ED6-34E9-4208-AA4F-D70DB3A8F2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8B2BD07-6CBC-478C-9A94-E70CBE79B6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965037E-74B4-4662-BAE2-018976D792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AE61731-2529-4583-9821-A89B686A57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43" name="楕円 542">
          <a:extLst>
            <a:ext uri="{FF2B5EF4-FFF2-40B4-BE49-F238E27FC236}">
              <a16:creationId xmlns:a16="http://schemas.microsoft.com/office/drawing/2014/main" id="{253E2D0F-F22B-400C-AC3C-14185F7C0A11}"/>
            </a:ext>
          </a:extLst>
        </xdr:cNvPr>
        <xdr:cNvSpPr/>
      </xdr:nvSpPr>
      <xdr:spPr>
        <a:xfrm>
          <a:off x="16268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21A2A893-9894-495A-94B9-A34E958B4B01}"/>
            </a:ext>
          </a:extLst>
        </xdr:cNvPr>
        <xdr:cNvSpPr txBox="1"/>
      </xdr:nvSpPr>
      <xdr:spPr>
        <a:xfrm>
          <a:off x="163576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106934</xdr:rowOff>
    </xdr:from>
    <xdr:to>
      <xdr:col>81</xdr:col>
      <xdr:colOff>101600</xdr:colOff>
      <xdr:row>59</xdr:row>
      <xdr:rowOff>37084</xdr:rowOff>
    </xdr:to>
    <xdr:sp macro="" textlink="">
      <xdr:nvSpPr>
        <xdr:cNvPr id="545" name="楕円 544">
          <a:extLst>
            <a:ext uri="{FF2B5EF4-FFF2-40B4-BE49-F238E27FC236}">
              <a16:creationId xmlns:a16="http://schemas.microsoft.com/office/drawing/2014/main" id="{8E467CF7-227E-444D-B07C-6C65A2FDA663}"/>
            </a:ext>
          </a:extLst>
        </xdr:cNvPr>
        <xdr:cNvSpPr/>
      </xdr:nvSpPr>
      <xdr:spPr>
        <a:xfrm>
          <a:off x="15430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146304</xdr:rowOff>
    </xdr:from>
    <xdr:to>
      <xdr:col>85</xdr:col>
      <xdr:colOff>127000</xdr:colOff>
      <xdr:row>58</xdr:row>
      <xdr:rowOff>157734</xdr:rowOff>
    </xdr:to>
    <xdr:cxnSp macro="">
      <xdr:nvCxnSpPr>
        <xdr:cNvPr id="546" name="直線コネクタ 545">
          <a:extLst>
            <a:ext uri="{FF2B5EF4-FFF2-40B4-BE49-F238E27FC236}">
              <a16:creationId xmlns:a16="http://schemas.microsoft.com/office/drawing/2014/main" id="{5F522418-2A11-446E-8F9B-E94A8765AE41}"/>
            </a:ext>
          </a:extLst>
        </xdr:cNvPr>
        <xdr:cNvCxnSpPr/>
      </xdr:nvCxnSpPr>
      <xdr:spPr>
        <a:xfrm flipV="1">
          <a:off x="15481300" y="100904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47" name="楕円 546">
          <a:extLst>
            <a:ext uri="{FF2B5EF4-FFF2-40B4-BE49-F238E27FC236}">
              <a16:creationId xmlns:a16="http://schemas.microsoft.com/office/drawing/2014/main" id="{9C2E4C34-1566-4678-BB71-B68880F85363}"/>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157734</xdr:rowOff>
    </xdr:to>
    <xdr:cxnSp macro="">
      <xdr:nvCxnSpPr>
        <xdr:cNvPr id="548" name="直線コネクタ 547">
          <a:extLst>
            <a:ext uri="{FF2B5EF4-FFF2-40B4-BE49-F238E27FC236}">
              <a16:creationId xmlns:a16="http://schemas.microsoft.com/office/drawing/2014/main" id="{B525D42C-F491-4A15-B568-A9C80EA2355D}"/>
            </a:ext>
          </a:extLst>
        </xdr:cNvPr>
        <xdr:cNvCxnSpPr/>
      </xdr:nvCxnSpPr>
      <xdr:spPr>
        <a:xfrm>
          <a:off x="14592300" y="100812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549" name="楕円 548">
          <a:extLst>
            <a:ext uri="{FF2B5EF4-FFF2-40B4-BE49-F238E27FC236}">
              <a16:creationId xmlns:a16="http://schemas.microsoft.com/office/drawing/2014/main" id="{D91A6F89-A7BA-430E-91F4-2D442C522100}"/>
            </a:ext>
          </a:extLst>
        </xdr:cNvPr>
        <xdr:cNvSpPr/>
      </xdr:nvSpPr>
      <xdr:spPr>
        <a:xfrm>
          <a:off x="13652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4572</xdr:rowOff>
    </xdr:to>
    <xdr:cxnSp macro="">
      <xdr:nvCxnSpPr>
        <xdr:cNvPr id="550" name="直線コネクタ 549">
          <a:extLst>
            <a:ext uri="{FF2B5EF4-FFF2-40B4-BE49-F238E27FC236}">
              <a16:creationId xmlns:a16="http://schemas.microsoft.com/office/drawing/2014/main" id="{CDEF76A7-553E-4754-81C4-5A530F64F078}"/>
            </a:ext>
          </a:extLst>
        </xdr:cNvPr>
        <xdr:cNvCxnSpPr/>
      </xdr:nvCxnSpPr>
      <xdr:spPr>
        <a:xfrm flipV="1">
          <a:off x="13703300" y="100812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122936</xdr:rowOff>
    </xdr:from>
    <xdr:to>
      <xdr:col>67</xdr:col>
      <xdr:colOff>101600</xdr:colOff>
      <xdr:row>59</xdr:row>
      <xdr:rowOff>53086</xdr:rowOff>
    </xdr:to>
    <xdr:sp macro="" textlink="">
      <xdr:nvSpPr>
        <xdr:cNvPr id="551" name="楕円 550">
          <a:extLst>
            <a:ext uri="{FF2B5EF4-FFF2-40B4-BE49-F238E27FC236}">
              <a16:creationId xmlns:a16="http://schemas.microsoft.com/office/drawing/2014/main" id="{5B45F92D-6050-4239-AD39-531F1838A019}"/>
            </a:ext>
          </a:extLst>
        </xdr:cNvPr>
        <xdr:cNvSpPr/>
      </xdr:nvSpPr>
      <xdr:spPr>
        <a:xfrm>
          <a:off x="12763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xdr:rowOff>
    </xdr:from>
    <xdr:to>
      <xdr:col>71</xdr:col>
      <xdr:colOff>177800</xdr:colOff>
      <xdr:row>59</xdr:row>
      <xdr:rowOff>4572</xdr:rowOff>
    </xdr:to>
    <xdr:cxnSp macro="">
      <xdr:nvCxnSpPr>
        <xdr:cNvPr id="552" name="直線コネクタ 551">
          <a:extLst>
            <a:ext uri="{FF2B5EF4-FFF2-40B4-BE49-F238E27FC236}">
              <a16:creationId xmlns:a16="http://schemas.microsoft.com/office/drawing/2014/main" id="{459D5524-DECB-43A1-8947-F3E5A407B81B}"/>
            </a:ext>
          </a:extLst>
        </xdr:cNvPr>
        <xdr:cNvCxnSpPr/>
      </xdr:nvCxnSpPr>
      <xdr:spPr>
        <a:xfrm>
          <a:off x="12814300" y="101178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53C96F0F-72EE-4480-8ABA-7AA04A2FA945}"/>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DF7CC77C-A834-49ED-9647-4A104E598035}"/>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473A8A07-EE35-48AC-A410-F1DA5C56C391}"/>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916690B5-C961-47A6-8DB4-C2063C8FECB5}"/>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53611</xdr:rowOff>
    </xdr:from>
    <xdr:ext cx="405111" cy="259045"/>
    <xdr:sp macro="" textlink="">
      <xdr:nvSpPr>
        <xdr:cNvPr id="557" name="n_1mainValue【学校施設】&#10;有形固定資産減価償却率">
          <a:extLst>
            <a:ext uri="{FF2B5EF4-FFF2-40B4-BE49-F238E27FC236}">
              <a16:creationId xmlns:a16="http://schemas.microsoft.com/office/drawing/2014/main" id="{762E36D7-8C3A-4BF0-BFC2-E069FD24CC0C}"/>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58" name="n_2mainValue【学校施設】&#10;有形固定資産減価償却率">
          <a:extLst>
            <a:ext uri="{FF2B5EF4-FFF2-40B4-BE49-F238E27FC236}">
              <a16:creationId xmlns:a16="http://schemas.microsoft.com/office/drawing/2014/main" id="{699BE71D-45B7-4A11-8B1C-6C6AF98483EF}"/>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46499</xdr:rowOff>
    </xdr:from>
    <xdr:ext cx="405111" cy="259045"/>
    <xdr:sp macro="" textlink="">
      <xdr:nvSpPr>
        <xdr:cNvPr id="559" name="n_3mainValue【学校施設】&#10;有形固定資産減価償却率">
          <a:extLst>
            <a:ext uri="{FF2B5EF4-FFF2-40B4-BE49-F238E27FC236}">
              <a16:creationId xmlns:a16="http://schemas.microsoft.com/office/drawing/2014/main" id="{C7622D95-6323-41FF-9FEB-F6097933B41F}"/>
            </a:ext>
          </a:extLst>
        </xdr:cNvPr>
        <xdr:cNvSpPr txBox="1"/>
      </xdr:nvSpPr>
      <xdr:spPr>
        <a:xfrm>
          <a:off x="13500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0" name="n_4mainValue【学校施設】&#10;有形固定資産減価償却率">
          <a:extLst>
            <a:ext uri="{FF2B5EF4-FFF2-40B4-BE49-F238E27FC236}">
              <a16:creationId xmlns:a16="http://schemas.microsoft.com/office/drawing/2014/main" id="{45B51D01-2872-48D6-BCA1-0F406C8F9F2F}"/>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9B42BEEB-E6AE-4F04-8719-68939F33AD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A6B6319-EC26-4D71-B20A-BA035F9D14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9AAACFB0-955C-4D66-8DEC-05CFEEC553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2E7EB389-B2D2-4B5B-8677-C3C592506D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F33923D-61A7-4AA8-A59D-FC3231BCB6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4AADDED2-C32B-4E30-9BD4-45B01D97DC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716B33C-809C-4E21-BBAC-6288787CCE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62037FF4-8235-4AE9-8737-0371AC5F43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50708FB3-57CA-4EDA-812A-6B6FA07BCE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1D3320D0-A7B8-4903-B8F6-41C290CDB1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DBBEA6CF-2BAD-425A-98D9-FEB5196248B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97613D11-E6F6-4390-A2A1-8E05C7FED8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E0105044-4357-4BC0-ABA9-9C86B2263C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E2931B3-3EB6-4D66-B856-98AB844BED8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8F5C484F-5BA6-4A32-AA46-BDA431870F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CF46B54-3457-43D0-BEE3-DCF51312547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B679085D-44A0-458D-9557-1417993990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D438E1A8-2844-4D4E-801A-F9BA31BD68E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1A97BCE1-5D30-4912-B93D-5E0BB01F59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FCBBF6EC-EB6F-47CA-9076-6BA08F86C56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EB3EE9FD-79A7-412E-A784-64490505F2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85A1F7F4-2665-4882-B565-518BDC23D5D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6BC333A1-A8EC-4F9D-A327-8D2EE957B1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77AE1D69-3B83-465F-A5E4-FC59B599DC67}"/>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B25368CE-EB67-4EBE-85EB-2DFDDB7E2994}"/>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7D90BD11-47DA-4244-9010-A675B1954C42}"/>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210C9F50-52C2-49FE-8DEE-65D56C58F782}"/>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20809D29-5CAB-43A3-B5DF-E3955FC4640C}"/>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D24C1138-68BE-4B5C-8948-C69DDEF0B9C9}"/>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C43B4110-769F-49E0-93CA-260BF22C7947}"/>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BCD0F333-E514-459B-BDDA-3B0885D4E5A2}"/>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72502EC3-73EC-4AC9-BD1D-57805B20924B}"/>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050F2225-6996-48E1-8C09-205358A781F5}"/>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2A0EE34C-10AB-4B41-8018-30E9A561011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CD49CB6-DE2F-4A32-B22A-6A29BFA158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1866D62-5761-4A92-BBCE-5822700758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EBD0704-3F54-4DD3-9961-F25E38FE9E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0EA2A02-4B18-4472-A4AC-3672D0F594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182F560-8A06-47D6-B6EA-BFAF58388B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61595</xdr:rowOff>
    </xdr:from>
    <xdr:to>
      <xdr:col>116</xdr:col>
      <xdr:colOff>114300</xdr:colOff>
      <xdr:row>62</xdr:row>
      <xdr:rowOff>163195</xdr:rowOff>
    </xdr:to>
    <xdr:sp macro="" textlink="">
      <xdr:nvSpPr>
        <xdr:cNvPr id="600" name="楕円 599">
          <a:extLst>
            <a:ext uri="{FF2B5EF4-FFF2-40B4-BE49-F238E27FC236}">
              <a16:creationId xmlns:a16="http://schemas.microsoft.com/office/drawing/2014/main" id="{478DD699-B167-497F-A701-28AB72588FAC}"/>
            </a:ext>
          </a:extLst>
        </xdr:cNvPr>
        <xdr:cNvSpPr/>
      </xdr:nvSpPr>
      <xdr:spPr>
        <a:xfrm>
          <a:off x="22110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147972</xdr:rowOff>
    </xdr:from>
    <xdr:ext cx="469744" cy="259045"/>
    <xdr:sp macro="" textlink="">
      <xdr:nvSpPr>
        <xdr:cNvPr id="601" name="【学校施設】&#10;一人当たり面積該当値テキスト">
          <a:extLst>
            <a:ext uri="{FF2B5EF4-FFF2-40B4-BE49-F238E27FC236}">
              <a16:creationId xmlns:a16="http://schemas.microsoft.com/office/drawing/2014/main" id="{0EA2D84F-D2ED-4350-B44D-874CAFC98591}"/>
            </a:ext>
          </a:extLst>
        </xdr:cNvPr>
        <xdr:cNvSpPr txBox="1"/>
      </xdr:nvSpPr>
      <xdr:spPr>
        <a:xfrm>
          <a:off x="22199600" y="1060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602" name="楕円 601">
          <a:extLst>
            <a:ext uri="{FF2B5EF4-FFF2-40B4-BE49-F238E27FC236}">
              <a16:creationId xmlns:a16="http://schemas.microsoft.com/office/drawing/2014/main" id="{86D28F44-161B-46AC-A38E-FA8D18E748A9}"/>
            </a:ext>
          </a:extLst>
        </xdr:cNvPr>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112395</xdr:rowOff>
    </xdr:from>
    <xdr:to>
      <xdr:col>116</xdr:col>
      <xdr:colOff>63500</xdr:colOff>
      <xdr:row>62</xdr:row>
      <xdr:rowOff>118110</xdr:rowOff>
    </xdr:to>
    <xdr:cxnSp macro="">
      <xdr:nvCxnSpPr>
        <xdr:cNvPr id="603" name="直線コネクタ 602">
          <a:extLst>
            <a:ext uri="{FF2B5EF4-FFF2-40B4-BE49-F238E27FC236}">
              <a16:creationId xmlns:a16="http://schemas.microsoft.com/office/drawing/2014/main" id="{F7BD30B0-1153-42EB-8B27-16D9642A3A69}"/>
            </a:ext>
          </a:extLst>
        </xdr:cNvPr>
        <xdr:cNvCxnSpPr/>
      </xdr:nvCxnSpPr>
      <xdr:spPr>
        <a:xfrm flipV="1">
          <a:off x="21323300" y="107422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69977</xdr:rowOff>
    </xdr:from>
    <xdr:to>
      <xdr:col>107</xdr:col>
      <xdr:colOff>101600</xdr:colOff>
      <xdr:row>63</xdr:row>
      <xdr:rowOff>127</xdr:rowOff>
    </xdr:to>
    <xdr:sp macro="" textlink="">
      <xdr:nvSpPr>
        <xdr:cNvPr id="604" name="楕円 603">
          <a:extLst>
            <a:ext uri="{FF2B5EF4-FFF2-40B4-BE49-F238E27FC236}">
              <a16:creationId xmlns:a16="http://schemas.microsoft.com/office/drawing/2014/main" id="{AE9A64B2-C9A8-4E8C-9A9B-01C1ADB42465}"/>
            </a:ext>
          </a:extLst>
        </xdr:cNvPr>
        <xdr:cNvSpPr/>
      </xdr:nvSpPr>
      <xdr:spPr>
        <a:xfrm>
          <a:off x="20383500" y="10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120777</xdr:rowOff>
    </xdr:to>
    <xdr:cxnSp macro="">
      <xdr:nvCxnSpPr>
        <xdr:cNvPr id="605" name="直線コネクタ 604">
          <a:extLst>
            <a:ext uri="{FF2B5EF4-FFF2-40B4-BE49-F238E27FC236}">
              <a16:creationId xmlns:a16="http://schemas.microsoft.com/office/drawing/2014/main" id="{A37D2854-8DE9-4835-BB08-25AD738EED7C}"/>
            </a:ext>
          </a:extLst>
        </xdr:cNvPr>
        <xdr:cNvCxnSpPr/>
      </xdr:nvCxnSpPr>
      <xdr:spPr>
        <a:xfrm flipV="1">
          <a:off x="20434300" y="1074801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71882</xdr:rowOff>
    </xdr:from>
    <xdr:to>
      <xdr:col>102</xdr:col>
      <xdr:colOff>165100</xdr:colOff>
      <xdr:row>63</xdr:row>
      <xdr:rowOff>2032</xdr:rowOff>
    </xdr:to>
    <xdr:sp macro="" textlink="">
      <xdr:nvSpPr>
        <xdr:cNvPr id="606" name="楕円 605">
          <a:extLst>
            <a:ext uri="{FF2B5EF4-FFF2-40B4-BE49-F238E27FC236}">
              <a16:creationId xmlns:a16="http://schemas.microsoft.com/office/drawing/2014/main" id="{461AA035-2E86-4C40-A1A4-749801892EFF}"/>
            </a:ext>
          </a:extLst>
        </xdr:cNvPr>
        <xdr:cNvSpPr/>
      </xdr:nvSpPr>
      <xdr:spPr>
        <a:xfrm>
          <a:off x="19494500" y="10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120777</xdr:rowOff>
    </xdr:from>
    <xdr:to>
      <xdr:col>107</xdr:col>
      <xdr:colOff>50800</xdr:colOff>
      <xdr:row>62</xdr:row>
      <xdr:rowOff>122682</xdr:rowOff>
    </xdr:to>
    <xdr:cxnSp macro="">
      <xdr:nvCxnSpPr>
        <xdr:cNvPr id="607" name="直線コネクタ 606">
          <a:extLst>
            <a:ext uri="{FF2B5EF4-FFF2-40B4-BE49-F238E27FC236}">
              <a16:creationId xmlns:a16="http://schemas.microsoft.com/office/drawing/2014/main" id="{B8575BB5-AE6E-40E7-AAF8-5087D39730C1}"/>
            </a:ext>
          </a:extLst>
        </xdr:cNvPr>
        <xdr:cNvCxnSpPr/>
      </xdr:nvCxnSpPr>
      <xdr:spPr>
        <a:xfrm flipV="1">
          <a:off x="19545300" y="107506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74549</xdr:rowOff>
    </xdr:from>
    <xdr:to>
      <xdr:col>98</xdr:col>
      <xdr:colOff>38100</xdr:colOff>
      <xdr:row>63</xdr:row>
      <xdr:rowOff>4699</xdr:rowOff>
    </xdr:to>
    <xdr:sp macro="" textlink="">
      <xdr:nvSpPr>
        <xdr:cNvPr id="608" name="楕円 607">
          <a:extLst>
            <a:ext uri="{FF2B5EF4-FFF2-40B4-BE49-F238E27FC236}">
              <a16:creationId xmlns:a16="http://schemas.microsoft.com/office/drawing/2014/main" id="{C96BD32B-1D82-492E-BBEC-752B6B19DB4B}"/>
            </a:ext>
          </a:extLst>
        </xdr:cNvPr>
        <xdr:cNvSpPr/>
      </xdr:nvSpPr>
      <xdr:spPr>
        <a:xfrm>
          <a:off x="18605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122682</xdr:rowOff>
    </xdr:from>
    <xdr:to>
      <xdr:col>102</xdr:col>
      <xdr:colOff>114300</xdr:colOff>
      <xdr:row>62</xdr:row>
      <xdr:rowOff>125349</xdr:rowOff>
    </xdr:to>
    <xdr:cxnSp macro="">
      <xdr:nvCxnSpPr>
        <xdr:cNvPr id="609" name="直線コネクタ 608">
          <a:extLst>
            <a:ext uri="{FF2B5EF4-FFF2-40B4-BE49-F238E27FC236}">
              <a16:creationId xmlns:a16="http://schemas.microsoft.com/office/drawing/2014/main" id="{16E03724-6CB2-4456-B902-7DD3AFA19F0A}"/>
            </a:ext>
          </a:extLst>
        </xdr:cNvPr>
        <xdr:cNvCxnSpPr/>
      </xdr:nvCxnSpPr>
      <xdr:spPr>
        <a:xfrm flipV="1">
          <a:off x="18656300" y="107525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1D9AA7A1-5A08-43A3-8FF6-A9214F4971E6}"/>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4B536C08-3F3F-4D37-B30C-4CDD11E9C6FB}"/>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7191B81F-76FC-422A-9267-F48731FEC6D4}"/>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D95FD0D1-1FE0-4966-A1CC-9020C40FD128}"/>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160037</xdr:rowOff>
    </xdr:from>
    <xdr:ext cx="469744" cy="259045"/>
    <xdr:sp macro="" textlink="">
      <xdr:nvSpPr>
        <xdr:cNvPr id="614" name="n_1mainValue【学校施設】&#10;一人当たり面積">
          <a:extLst>
            <a:ext uri="{FF2B5EF4-FFF2-40B4-BE49-F238E27FC236}">
              <a16:creationId xmlns:a16="http://schemas.microsoft.com/office/drawing/2014/main" id="{EA7A6B3F-BF1B-4B34-9E5D-97BB729D2FB3}"/>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162704</xdr:rowOff>
    </xdr:from>
    <xdr:ext cx="469744" cy="259045"/>
    <xdr:sp macro="" textlink="">
      <xdr:nvSpPr>
        <xdr:cNvPr id="615" name="n_2mainValue【学校施設】&#10;一人当たり面積">
          <a:extLst>
            <a:ext uri="{FF2B5EF4-FFF2-40B4-BE49-F238E27FC236}">
              <a16:creationId xmlns:a16="http://schemas.microsoft.com/office/drawing/2014/main" id="{9F2E31ED-1DEC-4382-9852-646A5E5A86CC}"/>
            </a:ext>
          </a:extLst>
        </xdr:cNvPr>
        <xdr:cNvSpPr txBox="1"/>
      </xdr:nvSpPr>
      <xdr:spPr>
        <a:xfrm>
          <a:off x="20199427"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164609</xdr:rowOff>
    </xdr:from>
    <xdr:ext cx="469744" cy="259045"/>
    <xdr:sp macro="" textlink="">
      <xdr:nvSpPr>
        <xdr:cNvPr id="616" name="n_3mainValue【学校施設】&#10;一人当たり面積">
          <a:extLst>
            <a:ext uri="{FF2B5EF4-FFF2-40B4-BE49-F238E27FC236}">
              <a16:creationId xmlns:a16="http://schemas.microsoft.com/office/drawing/2014/main" id="{9DE38CBA-6573-48E9-8CFE-F18B9BBA22E9}"/>
            </a:ext>
          </a:extLst>
        </xdr:cNvPr>
        <xdr:cNvSpPr txBox="1"/>
      </xdr:nvSpPr>
      <xdr:spPr>
        <a:xfrm>
          <a:off x="19310427"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167276</xdr:rowOff>
    </xdr:from>
    <xdr:ext cx="469744" cy="259045"/>
    <xdr:sp macro="" textlink="">
      <xdr:nvSpPr>
        <xdr:cNvPr id="617" name="n_4mainValue【学校施設】&#10;一人当たり面積">
          <a:extLst>
            <a:ext uri="{FF2B5EF4-FFF2-40B4-BE49-F238E27FC236}">
              <a16:creationId xmlns:a16="http://schemas.microsoft.com/office/drawing/2014/main" id="{D6DE49A7-0C0C-4E85-ABE0-6C8B2AE5BCEE}"/>
            </a:ext>
          </a:extLst>
        </xdr:cNvPr>
        <xdr:cNvSpPr txBox="1"/>
      </xdr:nvSpPr>
      <xdr:spPr>
        <a:xfrm>
          <a:off x="184214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E2336640-FAE9-4902-AA54-29008269D6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210F1C1-F547-4A80-BE17-7C1C0DFCB6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779FD69E-D265-4D67-ACA0-C74EC91F40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0A547BD-47B2-46F6-832F-C7BCE73FE0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78363A5-CB2B-4B6C-A246-3449FB6BEA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2CF2416-2064-420B-8F35-A4CDC322540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A8C2F80-E0A4-42C5-9711-36B910CE80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AE947A9-0BE1-4CE8-ADFE-41AC27A01DA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1C484EF6-C08C-43BE-A888-395F150D94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4C7089A9-DFE4-4B04-AA95-4AF60CEFBF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C877AC7B-09F8-4DAD-96F8-A77FF18C27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7518EDC7-5985-480A-A3ED-13E9A25C64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125CBE1B-0C3F-4D0F-B908-F1B2D33E0F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356633DF-64C4-4293-B9C8-0E03CBCE98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CA77A633-8E60-4377-9B66-7747B7409D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258349E0-3D43-4741-AF5F-20A2EC64A00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93FF33A0-83C6-41B6-ABE5-F478BC8CE0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D60ABE73-48CE-46C2-85BF-8554AC013D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6EAF800A-E018-4607-B78E-6C88ECAC69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6F5EC19-3166-4DA7-91DB-ECA8C3157A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8C45699B-FAA4-4F30-B776-068338F06F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1F382E06-9D4E-487C-9739-E721BDC46D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E1B680E0-2DA4-4629-AAA4-07042FE940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791DFB6D-8A3C-49E2-9406-33782B23F5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D037ED98-9C19-42B3-A8DD-BDECA26EE5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6D5A22C0-EA2C-495A-98E1-6B72E79CEA2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31AD8BEC-E3DC-4FDA-BEE1-AC89A4A47D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50FE5238-F93A-43DB-8508-3F897EB71ED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62628B70-56E2-4648-938C-44221A1E8F6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1A512DF1-8579-441D-BDCE-AFD8A08C9D9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C816184-3480-4523-8752-707825A0B10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8E50DB5C-78D1-4EB4-8CC8-9FFD9FC922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C614F8DE-177A-4ACB-B97C-E83B6C14380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5C9247C-91DF-4C92-B2FC-444198C5BC1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3E11A2A5-9813-4A7F-8ED1-B5EACE17487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927D4030-CA26-4DEF-B978-03620B1F886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AAFAB9DF-A11B-4952-8DED-C191412C06F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CE38D65B-301A-4EFC-8E13-B658A1C58E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12486A36-42EE-4F5A-80E7-5DF1B3833E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A22AE362-6712-4043-BF3D-9CD5E5B1EF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AEEBE75C-75C8-4BF5-A4FF-6C416C050DF9}"/>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C6220F21-D0DF-4548-B9DE-27988136F72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D149A364-6492-4F7F-8E5C-C19604AF48F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BB5FDC01-6086-4060-92F9-9D079EA7220D}"/>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4C32C106-DA0C-4729-AD9E-D72420DF6CDA}"/>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BD2209B8-3774-49BC-816A-9B336F5A4365}"/>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B81F9C06-5F03-4381-B242-3A6DD2C4DDBF}"/>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96C02A1A-F06B-4D9D-A363-72566643342D}"/>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38D1C7D4-C5CF-4606-871D-75A502D03798}"/>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054AC719-BCBD-4071-B2E1-1CDEC47897A1}"/>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03846CD0-AD25-4744-A234-7B3BFE5F78D4}"/>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D713A49-0BB0-4A07-B6FB-2011F26D38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719804F-D115-4959-A0E7-12668C1642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FD9AC77-06CC-4A94-8E8C-A878B65CE8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432A007-ED50-4E94-8504-2FF1F6CB5D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6E936B5-94DE-4105-9789-B4AC418366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74" name="楕円 673">
          <a:extLst>
            <a:ext uri="{FF2B5EF4-FFF2-40B4-BE49-F238E27FC236}">
              <a16:creationId xmlns:a16="http://schemas.microsoft.com/office/drawing/2014/main" id="{F90DD1E6-CF47-43DF-842A-1AB793A42356}"/>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75" name="【公民館】&#10;有形固定資産減価償却率該当値テキスト">
          <a:extLst>
            <a:ext uri="{FF2B5EF4-FFF2-40B4-BE49-F238E27FC236}">
              <a16:creationId xmlns:a16="http://schemas.microsoft.com/office/drawing/2014/main" id="{5CB507BE-ED06-49E9-A752-6F77E5926CBF}"/>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676" name="楕円 675">
          <a:extLst>
            <a:ext uri="{FF2B5EF4-FFF2-40B4-BE49-F238E27FC236}">
              <a16:creationId xmlns:a16="http://schemas.microsoft.com/office/drawing/2014/main" id="{06CBF1FA-0D59-47CD-8E5C-543DE7AAB7E6}"/>
            </a:ext>
          </a:extLst>
        </xdr:cNvPr>
        <xdr:cNvSpPr/>
      </xdr:nvSpPr>
      <xdr:spPr>
        <a:xfrm>
          <a:off x="15430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144780</xdr:rowOff>
    </xdr:to>
    <xdr:cxnSp macro="">
      <xdr:nvCxnSpPr>
        <xdr:cNvPr id="677" name="直線コネクタ 676">
          <a:extLst>
            <a:ext uri="{FF2B5EF4-FFF2-40B4-BE49-F238E27FC236}">
              <a16:creationId xmlns:a16="http://schemas.microsoft.com/office/drawing/2014/main" id="{E781DF99-AACC-4249-8478-B3ACB13FC19F}"/>
            </a:ext>
          </a:extLst>
        </xdr:cNvPr>
        <xdr:cNvCxnSpPr/>
      </xdr:nvCxnSpPr>
      <xdr:spPr>
        <a:xfrm>
          <a:off x="15481300" y="18107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678" name="楕円 677">
          <a:extLst>
            <a:ext uri="{FF2B5EF4-FFF2-40B4-BE49-F238E27FC236}">
              <a16:creationId xmlns:a16="http://schemas.microsoft.com/office/drawing/2014/main" id="{87A435CA-F937-4BBB-9224-13FD3FDC0D39}"/>
            </a:ext>
          </a:extLst>
        </xdr:cNvPr>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106</xdr:row>
      <xdr:rowOff>123825</xdr:rowOff>
    </xdr:to>
    <xdr:cxnSp macro="">
      <xdr:nvCxnSpPr>
        <xdr:cNvPr id="679" name="直線コネクタ 678">
          <a:extLst>
            <a:ext uri="{FF2B5EF4-FFF2-40B4-BE49-F238E27FC236}">
              <a16:creationId xmlns:a16="http://schemas.microsoft.com/office/drawing/2014/main" id="{0F0A621B-B250-4873-B081-FD82FB96E8CC}"/>
            </a:ext>
          </a:extLst>
        </xdr:cNvPr>
        <xdr:cNvCxnSpPr/>
      </xdr:nvCxnSpPr>
      <xdr:spPr>
        <a:xfrm flipV="1">
          <a:off x="14592300" y="181070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680" name="楕円 679">
          <a:extLst>
            <a:ext uri="{FF2B5EF4-FFF2-40B4-BE49-F238E27FC236}">
              <a16:creationId xmlns:a16="http://schemas.microsoft.com/office/drawing/2014/main" id="{5FC7C6A6-7B2E-482A-A8F9-412E3596CA0C}"/>
            </a:ext>
          </a:extLst>
        </xdr:cNvPr>
        <xdr:cNvSpPr/>
      </xdr:nvSpPr>
      <xdr:spPr>
        <a:xfrm>
          <a:off x="1365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97155</xdr:rowOff>
    </xdr:from>
    <xdr:to>
      <xdr:col>76</xdr:col>
      <xdr:colOff>114300</xdr:colOff>
      <xdr:row>106</xdr:row>
      <xdr:rowOff>123825</xdr:rowOff>
    </xdr:to>
    <xdr:cxnSp macro="">
      <xdr:nvCxnSpPr>
        <xdr:cNvPr id="681" name="直線コネクタ 680">
          <a:extLst>
            <a:ext uri="{FF2B5EF4-FFF2-40B4-BE49-F238E27FC236}">
              <a16:creationId xmlns:a16="http://schemas.microsoft.com/office/drawing/2014/main" id="{F37126B2-B304-40F4-B87D-E05B2443A86F}"/>
            </a:ext>
          </a:extLst>
        </xdr:cNvPr>
        <xdr:cNvCxnSpPr/>
      </xdr:nvCxnSpPr>
      <xdr:spPr>
        <a:xfrm>
          <a:off x="13703300" y="182708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xdr:rowOff>
    </xdr:from>
    <xdr:to>
      <xdr:col>67</xdr:col>
      <xdr:colOff>101600</xdr:colOff>
      <xdr:row>106</xdr:row>
      <xdr:rowOff>106045</xdr:rowOff>
    </xdr:to>
    <xdr:sp macro="" textlink="">
      <xdr:nvSpPr>
        <xdr:cNvPr id="682" name="楕円 681">
          <a:extLst>
            <a:ext uri="{FF2B5EF4-FFF2-40B4-BE49-F238E27FC236}">
              <a16:creationId xmlns:a16="http://schemas.microsoft.com/office/drawing/2014/main" id="{328C48DD-328F-4204-9189-49569C32A046}"/>
            </a:ext>
          </a:extLst>
        </xdr:cNvPr>
        <xdr:cNvSpPr/>
      </xdr:nvSpPr>
      <xdr:spPr>
        <a:xfrm>
          <a:off x="1276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55245</xdr:rowOff>
    </xdr:from>
    <xdr:to>
      <xdr:col>71</xdr:col>
      <xdr:colOff>177800</xdr:colOff>
      <xdr:row>106</xdr:row>
      <xdr:rowOff>97155</xdr:rowOff>
    </xdr:to>
    <xdr:cxnSp macro="">
      <xdr:nvCxnSpPr>
        <xdr:cNvPr id="683" name="直線コネクタ 682">
          <a:extLst>
            <a:ext uri="{FF2B5EF4-FFF2-40B4-BE49-F238E27FC236}">
              <a16:creationId xmlns:a16="http://schemas.microsoft.com/office/drawing/2014/main" id="{5BF3A969-EF7C-4B91-AD02-102C9A35114B}"/>
            </a:ext>
          </a:extLst>
        </xdr:cNvPr>
        <xdr:cNvCxnSpPr/>
      </xdr:nvCxnSpPr>
      <xdr:spPr>
        <a:xfrm>
          <a:off x="12814300" y="18228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F825D35E-1633-4086-AD2B-22CC3651CB49}"/>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a:extLst>
            <a:ext uri="{FF2B5EF4-FFF2-40B4-BE49-F238E27FC236}">
              <a16:creationId xmlns:a16="http://schemas.microsoft.com/office/drawing/2014/main" id="{712751DC-5E76-4F38-85C3-4B6B502F5EF5}"/>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a:extLst>
            <a:ext uri="{FF2B5EF4-FFF2-40B4-BE49-F238E27FC236}">
              <a16:creationId xmlns:a16="http://schemas.microsoft.com/office/drawing/2014/main" id="{F768D34E-14E7-4848-B4AD-90EDF7BF7BCF}"/>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a:extLst>
            <a:ext uri="{FF2B5EF4-FFF2-40B4-BE49-F238E27FC236}">
              <a16:creationId xmlns:a16="http://schemas.microsoft.com/office/drawing/2014/main" id="{9EB5FACC-81BA-42D0-B91F-7D9B42D32FC1}"/>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146702</xdr:rowOff>
    </xdr:from>
    <xdr:ext cx="405111" cy="259045"/>
    <xdr:sp macro="" textlink="">
      <xdr:nvSpPr>
        <xdr:cNvPr id="688" name="n_1mainValue【公民館】&#10;有形固定資産減価償却率">
          <a:extLst>
            <a:ext uri="{FF2B5EF4-FFF2-40B4-BE49-F238E27FC236}">
              <a16:creationId xmlns:a16="http://schemas.microsoft.com/office/drawing/2014/main" id="{1A9F3DD8-9DE9-435D-A3F0-A7CA5D792B88}"/>
            </a:ext>
          </a:extLst>
        </xdr:cNvPr>
        <xdr:cNvSpPr txBox="1"/>
      </xdr:nvSpPr>
      <xdr:spPr>
        <a:xfrm>
          <a:off x="152660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689" name="n_2mainValue【公民館】&#10;有形固定資産減価償却率">
          <a:extLst>
            <a:ext uri="{FF2B5EF4-FFF2-40B4-BE49-F238E27FC236}">
              <a16:creationId xmlns:a16="http://schemas.microsoft.com/office/drawing/2014/main" id="{722033E5-C7E2-4CC0-9A47-6EC9870BE862}"/>
            </a:ext>
          </a:extLst>
        </xdr:cNvPr>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139082</xdr:rowOff>
    </xdr:from>
    <xdr:ext cx="405111" cy="259045"/>
    <xdr:sp macro="" textlink="">
      <xdr:nvSpPr>
        <xdr:cNvPr id="690" name="n_3mainValue【公民館】&#10;有形固定資産減価償却率">
          <a:extLst>
            <a:ext uri="{FF2B5EF4-FFF2-40B4-BE49-F238E27FC236}">
              <a16:creationId xmlns:a16="http://schemas.microsoft.com/office/drawing/2014/main" id="{5D8017BE-8908-407E-8677-BCB2D56C2CC0}"/>
            </a:ext>
          </a:extLst>
        </xdr:cNvPr>
        <xdr:cNvSpPr txBox="1"/>
      </xdr:nvSpPr>
      <xdr:spPr>
        <a:xfrm>
          <a:off x="13500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97172</xdr:rowOff>
    </xdr:from>
    <xdr:ext cx="405111" cy="259045"/>
    <xdr:sp macro="" textlink="">
      <xdr:nvSpPr>
        <xdr:cNvPr id="691" name="n_4mainValue【公民館】&#10;有形固定資産減価償却率">
          <a:extLst>
            <a:ext uri="{FF2B5EF4-FFF2-40B4-BE49-F238E27FC236}">
              <a16:creationId xmlns:a16="http://schemas.microsoft.com/office/drawing/2014/main" id="{CC20CAEF-59D0-4B41-903F-25C159E01155}"/>
            </a:ext>
          </a:extLst>
        </xdr:cNvPr>
        <xdr:cNvSpPr txBox="1"/>
      </xdr:nvSpPr>
      <xdr:spPr>
        <a:xfrm>
          <a:off x="12611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2D0FC774-0CD1-44DC-A4E3-8DAA862BE7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286D1C46-66D5-493E-9AC1-42A2F328C2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6F732627-F1ED-444D-AD3B-7C00661FD0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A9F66308-5520-4D24-8E12-7947E58C39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836264F5-FDF4-4AD8-9F3B-2A415213B8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B54B756F-AD0F-4E36-B96E-A2748BB312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5D770E23-B161-4879-A8F6-E2E9099040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BAAE061E-242E-4366-988E-AA667A9AE5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6049B010-1BDD-497A-9A4A-D227D4828E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34868B96-9A45-44B2-AFFF-ABB4E515B6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353B5444-B496-4F46-83E7-CCCEA9FBC8B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E4C347BD-619F-410B-9A1D-C4B259EAEAA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E380F0C8-AC1B-417E-AC1C-50E04072F9A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5E01122E-534C-4765-8565-AB77787BA62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BF7A8D83-2077-471E-88F4-AE2489536BB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DCEF2315-7FDE-4E35-8819-AD847C0FFD4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ACFEF9A-C731-4A5C-B380-7AE2F8E777E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21FE2E2E-26BD-4094-A7FA-F4150D4D96F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316601EE-6F9B-4A32-A400-A2C8752F70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59996B6D-CA38-404D-B673-3C8DD04687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C01064D0-7E60-4672-92A1-F3843B908CF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AB464CBC-825D-45BC-9148-9314589CC6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E3E08072-B26A-4704-897D-B824D12673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156A7B94-0CC6-433D-AF64-DB14968127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52ED937B-B2B2-4E9C-9D17-863F08DC9E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4C223409-0491-4151-8075-24D26AEACF3A}"/>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F06CB6B4-9DF4-45A0-992D-67AA598368FA}"/>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B2D1F0C4-C16C-4F9C-B891-0D9CDCCD13C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375C8241-5CAA-44C1-83A7-67F813A97F1A}"/>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E9F9AE3B-8C5F-4037-9F98-58D0E52EE5ED}"/>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a:extLst>
            <a:ext uri="{FF2B5EF4-FFF2-40B4-BE49-F238E27FC236}">
              <a16:creationId xmlns:a16="http://schemas.microsoft.com/office/drawing/2014/main" id="{03D18828-82DF-41BE-AB96-BA1E0E7B657C}"/>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685B7E24-ADE8-423A-BE82-902F6D6FB777}"/>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278D609A-F192-4D16-922B-48E0281BFA6B}"/>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DE8CAFC1-208B-4FAC-9AA3-A8EF59233A32}"/>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4B181445-9126-4F9D-971C-8822526740AB}"/>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CB97F8F6-BC09-4A29-920C-0656894CF308}"/>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18281A8-778B-40C8-A103-93279C36BE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D56286A-5F77-4D15-AC84-48FE69C3AA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1914DBF-3560-48C0-A3BE-03D8436262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3947428-45B9-4CF3-BC79-E085BC21FF4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6BF935D-6E2D-4A85-BF01-0232A5D3D4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108676</xdr:rowOff>
    </xdr:from>
    <xdr:to>
      <xdr:col>116</xdr:col>
      <xdr:colOff>114300</xdr:colOff>
      <xdr:row>107</xdr:row>
      <xdr:rowOff>38826</xdr:rowOff>
    </xdr:to>
    <xdr:sp macro="" textlink="">
      <xdr:nvSpPr>
        <xdr:cNvPr id="733" name="楕円 732">
          <a:extLst>
            <a:ext uri="{FF2B5EF4-FFF2-40B4-BE49-F238E27FC236}">
              <a16:creationId xmlns:a16="http://schemas.microsoft.com/office/drawing/2014/main" id="{6DDD15F2-8C1C-4537-A888-34B7CEE8FAA1}"/>
            </a:ext>
          </a:extLst>
        </xdr:cNvPr>
        <xdr:cNvSpPr/>
      </xdr:nvSpPr>
      <xdr:spPr>
        <a:xfrm>
          <a:off x="22110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131553</xdr:rowOff>
    </xdr:from>
    <xdr:ext cx="469744" cy="259045"/>
    <xdr:sp macro="" textlink="">
      <xdr:nvSpPr>
        <xdr:cNvPr id="734" name="【公民館】&#10;一人当たり面積該当値テキスト">
          <a:extLst>
            <a:ext uri="{FF2B5EF4-FFF2-40B4-BE49-F238E27FC236}">
              <a16:creationId xmlns:a16="http://schemas.microsoft.com/office/drawing/2014/main" id="{57726731-549C-4EA0-A650-923DD3C3C1D1}"/>
            </a:ext>
          </a:extLst>
        </xdr:cNvPr>
        <xdr:cNvSpPr txBox="1"/>
      </xdr:nvSpPr>
      <xdr:spPr>
        <a:xfrm>
          <a:off x="22199600" y="181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735" name="楕円 734">
          <a:extLst>
            <a:ext uri="{FF2B5EF4-FFF2-40B4-BE49-F238E27FC236}">
              <a16:creationId xmlns:a16="http://schemas.microsoft.com/office/drawing/2014/main" id="{9751BECA-3A21-41E6-9297-BA3C4F4C7F9D}"/>
            </a:ext>
          </a:extLst>
        </xdr:cNvPr>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106</xdr:row>
      <xdr:rowOff>164374</xdr:rowOff>
    </xdr:to>
    <xdr:cxnSp macro="">
      <xdr:nvCxnSpPr>
        <xdr:cNvPr id="736" name="直線コネクタ 735">
          <a:extLst>
            <a:ext uri="{FF2B5EF4-FFF2-40B4-BE49-F238E27FC236}">
              <a16:creationId xmlns:a16="http://schemas.microsoft.com/office/drawing/2014/main" id="{440C3719-8E86-461B-9711-7FC6B3D95EFC}"/>
            </a:ext>
          </a:extLst>
        </xdr:cNvPr>
        <xdr:cNvCxnSpPr/>
      </xdr:nvCxnSpPr>
      <xdr:spPr>
        <a:xfrm flipV="1">
          <a:off x="21323300" y="183331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125005</xdr:rowOff>
    </xdr:from>
    <xdr:to>
      <xdr:col>107</xdr:col>
      <xdr:colOff>101600</xdr:colOff>
      <xdr:row>107</xdr:row>
      <xdr:rowOff>55155</xdr:rowOff>
    </xdr:to>
    <xdr:sp macro="" textlink="">
      <xdr:nvSpPr>
        <xdr:cNvPr id="737" name="楕円 736">
          <a:extLst>
            <a:ext uri="{FF2B5EF4-FFF2-40B4-BE49-F238E27FC236}">
              <a16:creationId xmlns:a16="http://schemas.microsoft.com/office/drawing/2014/main" id="{A249095A-37D8-4510-B101-E25D12BC5B24}"/>
            </a:ext>
          </a:extLst>
        </xdr:cNvPr>
        <xdr:cNvSpPr/>
      </xdr:nvSpPr>
      <xdr:spPr>
        <a:xfrm>
          <a:off x="2038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107</xdr:row>
      <xdr:rowOff>4355</xdr:rowOff>
    </xdr:to>
    <xdr:cxnSp macro="">
      <xdr:nvCxnSpPr>
        <xdr:cNvPr id="738" name="直線コネクタ 737">
          <a:extLst>
            <a:ext uri="{FF2B5EF4-FFF2-40B4-BE49-F238E27FC236}">
              <a16:creationId xmlns:a16="http://schemas.microsoft.com/office/drawing/2014/main" id="{B5138D77-2399-4149-90D9-7ECA3BE7C254}"/>
            </a:ext>
          </a:extLst>
        </xdr:cNvPr>
        <xdr:cNvCxnSpPr/>
      </xdr:nvCxnSpPr>
      <xdr:spPr>
        <a:xfrm flipV="1">
          <a:off x="20434300" y="183380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739" name="楕円 738">
          <a:extLst>
            <a:ext uri="{FF2B5EF4-FFF2-40B4-BE49-F238E27FC236}">
              <a16:creationId xmlns:a16="http://schemas.microsoft.com/office/drawing/2014/main" id="{50713818-95D7-4278-B085-7351F4F4D879}"/>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4355</xdr:rowOff>
    </xdr:from>
    <xdr:to>
      <xdr:col>107</xdr:col>
      <xdr:colOff>50800</xdr:colOff>
      <xdr:row>107</xdr:row>
      <xdr:rowOff>7620</xdr:rowOff>
    </xdr:to>
    <xdr:cxnSp macro="">
      <xdr:nvCxnSpPr>
        <xdr:cNvPr id="740" name="直線コネクタ 739">
          <a:extLst>
            <a:ext uri="{FF2B5EF4-FFF2-40B4-BE49-F238E27FC236}">
              <a16:creationId xmlns:a16="http://schemas.microsoft.com/office/drawing/2014/main" id="{651FF74A-DCF1-457D-9BED-CA27B2FF2E36}"/>
            </a:ext>
          </a:extLst>
        </xdr:cNvPr>
        <xdr:cNvCxnSpPr/>
      </xdr:nvCxnSpPr>
      <xdr:spPr>
        <a:xfrm flipV="1">
          <a:off x="19545300" y="183495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741" name="楕円 740">
          <a:extLst>
            <a:ext uri="{FF2B5EF4-FFF2-40B4-BE49-F238E27FC236}">
              <a16:creationId xmlns:a16="http://schemas.microsoft.com/office/drawing/2014/main" id="{3DA9A0FD-514F-450B-9798-37326BA6789F}"/>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742" name="直線コネクタ 741">
          <a:extLst>
            <a:ext uri="{FF2B5EF4-FFF2-40B4-BE49-F238E27FC236}">
              <a16:creationId xmlns:a16="http://schemas.microsoft.com/office/drawing/2014/main" id="{2E93B4DA-3E40-4530-B6E2-36625DBD3DF2}"/>
            </a:ext>
          </a:extLst>
        </xdr:cNvPr>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a:extLst>
            <a:ext uri="{FF2B5EF4-FFF2-40B4-BE49-F238E27FC236}">
              <a16:creationId xmlns:a16="http://schemas.microsoft.com/office/drawing/2014/main" id="{331765C6-272D-4AED-A308-839FC455AC69}"/>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a:extLst>
            <a:ext uri="{FF2B5EF4-FFF2-40B4-BE49-F238E27FC236}">
              <a16:creationId xmlns:a16="http://schemas.microsoft.com/office/drawing/2014/main" id="{C256307C-6007-4DA1-AD6C-E8B4B6A815D6}"/>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a:extLst>
            <a:ext uri="{FF2B5EF4-FFF2-40B4-BE49-F238E27FC236}">
              <a16:creationId xmlns:a16="http://schemas.microsoft.com/office/drawing/2014/main" id="{996022C8-87DC-4754-8D21-E9EA07B44DE2}"/>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a:extLst>
            <a:ext uri="{FF2B5EF4-FFF2-40B4-BE49-F238E27FC236}">
              <a16:creationId xmlns:a16="http://schemas.microsoft.com/office/drawing/2014/main" id="{CE2AF742-279D-45B2-9EFB-84F953DBDECD}"/>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60251</xdr:rowOff>
    </xdr:from>
    <xdr:ext cx="469744" cy="259045"/>
    <xdr:sp macro="" textlink="">
      <xdr:nvSpPr>
        <xdr:cNvPr id="747" name="n_1mainValue【公民館】&#10;一人当たり面積">
          <a:extLst>
            <a:ext uri="{FF2B5EF4-FFF2-40B4-BE49-F238E27FC236}">
              <a16:creationId xmlns:a16="http://schemas.microsoft.com/office/drawing/2014/main" id="{84D8CE4D-624E-4BCB-8556-780DAE26AAA4}"/>
            </a:ext>
          </a:extLst>
        </xdr:cNvPr>
        <xdr:cNvSpPr txBox="1"/>
      </xdr:nvSpPr>
      <xdr:spPr>
        <a:xfrm>
          <a:off x="210757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71682</xdr:rowOff>
    </xdr:from>
    <xdr:ext cx="469744" cy="259045"/>
    <xdr:sp macro="" textlink="">
      <xdr:nvSpPr>
        <xdr:cNvPr id="748" name="n_2mainValue【公民館】&#10;一人当たり面積">
          <a:extLst>
            <a:ext uri="{FF2B5EF4-FFF2-40B4-BE49-F238E27FC236}">
              <a16:creationId xmlns:a16="http://schemas.microsoft.com/office/drawing/2014/main" id="{80CBE7C9-7CB5-4B87-964E-6785616699C4}"/>
            </a:ext>
          </a:extLst>
        </xdr:cNvPr>
        <xdr:cNvSpPr txBox="1"/>
      </xdr:nvSpPr>
      <xdr:spPr>
        <a:xfrm>
          <a:off x="20199427" y="1807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74947</xdr:rowOff>
    </xdr:from>
    <xdr:ext cx="469744" cy="259045"/>
    <xdr:sp macro="" textlink="">
      <xdr:nvSpPr>
        <xdr:cNvPr id="749" name="n_3mainValue【公民館】&#10;一人当たり面積">
          <a:extLst>
            <a:ext uri="{FF2B5EF4-FFF2-40B4-BE49-F238E27FC236}">
              <a16:creationId xmlns:a16="http://schemas.microsoft.com/office/drawing/2014/main" id="{AE870DB0-825B-4775-B7B5-C848435C4C3C}"/>
            </a:ext>
          </a:extLst>
        </xdr:cNvPr>
        <xdr:cNvSpPr txBox="1"/>
      </xdr:nvSpPr>
      <xdr:spPr>
        <a:xfrm>
          <a:off x="19310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74947</xdr:rowOff>
    </xdr:from>
    <xdr:ext cx="469744" cy="259045"/>
    <xdr:sp macro="" textlink="">
      <xdr:nvSpPr>
        <xdr:cNvPr id="750" name="n_4mainValue【公民館】&#10;一人当たり面積">
          <a:extLst>
            <a:ext uri="{FF2B5EF4-FFF2-40B4-BE49-F238E27FC236}">
              <a16:creationId xmlns:a16="http://schemas.microsoft.com/office/drawing/2014/main" id="{0253FF5C-481E-41C8-9A69-2B0644BF8B10}"/>
            </a:ext>
          </a:extLst>
        </xdr:cNvPr>
        <xdr:cNvSpPr txBox="1"/>
      </xdr:nvSpPr>
      <xdr:spPr>
        <a:xfrm>
          <a:off x="18421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109D343D-18B0-48C4-B247-A13719C2CC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7CCC2C02-91FC-49DC-8D0A-2A5021DC5E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B1CCE446-F6B6-4B93-B8B1-122619494A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経年的に老朽化が進んでおり、類似団体よりも大きく減価償却率が進んでいる。一人当たりの延べ床面積は多いことから、対象となる児童の人数を考慮するとともにエリアとしての配置を見ながら、施設保有量の適正化及び施設の老朽化への対策を今後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一人当たりの資産量は少ないものの、減価償却率については類似団体よりも大きく進んでいることがわかる。インフラ設備の適切な管理のため、減価償却率が今の水準よりも高くならないように施設の改修、更新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類似団体よりも減価償却率は大きく下回っている。一人当たりの施設保有量としては、類似団体と同程度となっていることから施設の保有量を維持するとともに、減価償却率も当水準を保てるように計画的に施設の改修を行う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は令和３年度決算にて、改修工事等に伴って減価償却率が減少したもの、再度減価償却率は増加している。類似団体と比較をするとまだまだ老朽化は進んでいることから、今後も計画的に改修工事を行うなどして、施設の健全な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999DBE-32CE-41A6-9972-084A4893C7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71E82F-9977-4E0A-8939-6C93E36FB8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E0AF67-10F3-4713-AE9A-A86AED9D12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E8265E-0B6F-4D13-AF03-0080722E76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F6C538-5B5F-4735-B4F1-1428BA4C9B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95AFAC-B8B7-4C05-AF5D-4EAE821A5B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3C3F1B-A3F7-4F1D-A1F5-254E338FF2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5CB8BE-30EE-4437-A6B6-4C33F54D53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7A4798-570E-4855-A599-30DEAFDB60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D49F7B-5BF7-4C31-9DA8-6164879BAA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25,381
25,000
537.86
19,868,767
19,482,974
266,012
10,109,390
14,996,272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BB6476-8B22-4C8E-A69E-50A1BD22F5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CE5C6D-666A-40F0-A808-29F5AFC507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B9F0F2-0D12-4512-AB55-AF6DC2CC77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CD7672-93C7-493F-B8E4-36EFEF2F5A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D5D6E4-4514-4CA4-B5A4-6C294B0D69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59D74E-ED91-4A45-8721-2A2C8C9426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3E747F-D49E-446B-8251-FCF23011FA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3E6C77-DFFE-4A4A-80C2-AA865B9211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941BAF-9315-48CC-9563-75C296B5E1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72EC9F-4BF0-46A7-AD94-0C1A8C9173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56D977-3DC2-44D6-8CD3-D200EAE4F4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767F00-6171-4E34-9E97-866DB57B71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2A298E-ACE8-450B-A1F7-DF98F999F8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D21F53-4F5A-42F6-A83D-7DF7144AE3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428905-70AF-48C2-B251-D98EBFBA08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C2188E-34C4-4E44-8923-0E4B1C9EE8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BF5E5F-431A-4427-951F-2A3630C436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FDCC9B-5E28-4772-B0B4-306CB2716A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62FAD7-EC8D-47AA-BCE5-80172AF6E6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87C552-3095-445D-A7D0-2B1A4980CE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9B8787-A319-41B8-9918-942A8C1791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DE073D-BB3B-4B5D-B92D-C38419AA03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8A0AAE-CC23-43A1-B48B-3D783E9195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981CFC-0BF1-423B-B328-58CD5DF71F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38932E-29CE-453C-B083-927A50A34D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47A6D8-6348-48F1-9674-F1BB4B794C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1D15A5-88F3-45CC-8102-E16B9E2DF7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E1FF2F-34FD-4C24-A47A-AB246B0CD5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12008C-671E-43C0-8DEE-F686C3D2E8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A15E35-A028-4805-8339-F3E241DA2A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ABDAE2-BACF-4E71-839D-8151238D39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4B276C-4276-43A3-9A3A-457E547399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6AFC098-24D6-4469-AADD-FDE101F61AA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9D3905E-0A38-47AC-9ABE-37053ADB12B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747D9F-4ED6-4CF9-BFED-8297718F8EE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E73F0D2-7D0A-410F-9797-F71E8CB0DD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3B1644-8893-4984-AB5B-3A2088DE061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942869-BB57-4292-9057-DDAEA6041A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EAD309F-5E55-4534-8B05-84A29839B3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0CB26E-202D-4175-977B-30E3A99DDC0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839D778-E6F8-4C0A-A03C-2A9EF6B5DC5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58168ED-824D-415A-B280-10D9FC45B02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162B4B-3BD3-4C1E-BD21-F2D8D2C645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56FE300-2177-4B3B-8187-EDD5E352B4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9A98E3D-071E-4569-AD84-324394F7824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EB36491-D5DF-452F-98DA-2A337EE1F63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7FDA9EF-D699-4159-B233-45EA8CC9BB65}"/>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C0BF6B8-4B5C-4E65-865E-B898BFBC7194}"/>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849D668-7935-455F-83DE-60099389D71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3CA94C1D-D136-44FF-855D-71CAB1CF2EC8}"/>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5EA0594F-F846-481F-A934-D16D061DA843}"/>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C0E151A4-C62B-4722-9548-DAFA17A49221}"/>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365CC902-C523-419A-B8C0-52907A9E5C1B}"/>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5E019FDE-C36E-412C-A655-0D894D70DD9D}"/>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3D0AC2E-433C-4A8D-9D2F-FEB45B7B3426}"/>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524252-0C57-4469-88D6-D5487C7C65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939C68-5AE4-4644-9A1D-14B1841975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0B5E5F-1B87-484B-B545-FEEE86E0CD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B51C3F-9938-4A70-A035-845121FD30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F66716-6954-43A3-925C-8919D6C816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101600</xdr:rowOff>
    </xdr:from>
    <xdr:to>
      <xdr:col>24</xdr:col>
      <xdr:colOff>114300</xdr:colOff>
      <xdr:row>34</xdr:row>
      <xdr:rowOff>31750</xdr:rowOff>
    </xdr:to>
    <xdr:sp macro="" textlink="">
      <xdr:nvSpPr>
        <xdr:cNvPr id="72" name="楕円 71">
          <a:extLst>
            <a:ext uri="{FF2B5EF4-FFF2-40B4-BE49-F238E27FC236}">
              <a16:creationId xmlns:a16="http://schemas.microsoft.com/office/drawing/2014/main" id="{1B34175C-0909-4631-AE54-32BF8DE54FA9}"/>
            </a:ext>
          </a:extLst>
        </xdr:cNvPr>
        <xdr:cNvSpPr/>
      </xdr:nvSpPr>
      <xdr:spPr>
        <a:xfrm>
          <a:off x="4584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16527</xdr:rowOff>
    </xdr:from>
    <xdr:ext cx="340478" cy="259045"/>
    <xdr:sp macro="" textlink="">
      <xdr:nvSpPr>
        <xdr:cNvPr id="73" name="【図書館】&#10;有形固定資産減価償却率該当値テキスト">
          <a:extLst>
            <a:ext uri="{FF2B5EF4-FFF2-40B4-BE49-F238E27FC236}">
              <a16:creationId xmlns:a16="http://schemas.microsoft.com/office/drawing/2014/main" id="{6E163582-E5CE-48DC-9203-3932CC1F9187}"/>
            </a:ext>
          </a:extLst>
        </xdr:cNvPr>
        <xdr:cNvSpPr txBox="1"/>
      </xdr:nvSpPr>
      <xdr:spPr>
        <a:xfrm>
          <a:off x="4673600" y="5674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4" name="楕円 73">
          <a:extLst>
            <a:ext uri="{FF2B5EF4-FFF2-40B4-BE49-F238E27FC236}">
              <a16:creationId xmlns:a16="http://schemas.microsoft.com/office/drawing/2014/main" id="{553B9E8E-C906-46D2-A6F4-814AE1ACB774}"/>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152400</xdr:rowOff>
    </xdr:from>
    <xdr:to>
      <xdr:col>24</xdr:col>
      <xdr:colOff>63500</xdr:colOff>
      <xdr:row>39</xdr:row>
      <xdr:rowOff>99060</xdr:rowOff>
    </xdr:to>
    <xdr:cxnSp macro="">
      <xdr:nvCxnSpPr>
        <xdr:cNvPr id="75" name="直線コネクタ 74">
          <a:extLst>
            <a:ext uri="{FF2B5EF4-FFF2-40B4-BE49-F238E27FC236}">
              <a16:creationId xmlns:a16="http://schemas.microsoft.com/office/drawing/2014/main" id="{07C5E7B7-FC98-4DE6-AD56-E994BF32A5E5}"/>
            </a:ext>
          </a:extLst>
        </xdr:cNvPr>
        <xdr:cNvCxnSpPr/>
      </xdr:nvCxnSpPr>
      <xdr:spPr>
        <a:xfrm flipV="1">
          <a:off x="3797300" y="5810250"/>
          <a:ext cx="838200" cy="9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19050</xdr:rowOff>
    </xdr:from>
    <xdr:to>
      <xdr:col>15</xdr:col>
      <xdr:colOff>101600</xdr:colOff>
      <xdr:row>39</xdr:row>
      <xdr:rowOff>120650</xdr:rowOff>
    </xdr:to>
    <xdr:sp macro="" textlink="">
      <xdr:nvSpPr>
        <xdr:cNvPr id="76" name="楕円 75">
          <a:extLst>
            <a:ext uri="{FF2B5EF4-FFF2-40B4-BE49-F238E27FC236}">
              <a16:creationId xmlns:a16="http://schemas.microsoft.com/office/drawing/2014/main" id="{FA8C7A57-DD07-4B48-AF08-AD38C88C7AF4}"/>
            </a:ext>
          </a:extLst>
        </xdr:cNvPr>
        <xdr:cNvSpPr/>
      </xdr:nvSpPr>
      <xdr:spPr>
        <a:xfrm>
          <a:off x="2857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69850</xdr:rowOff>
    </xdr:from>
    <xdr:to>
      <xdr:col>19</xdr:col>
      <xdr:colOff>177800</xdr:colOff>
      <xdr:row>39</xdr:row>
      <xdr:rowOff>99060</xdr:rowOff>
    </xdr:to>
    <xdr:cxnSp macro="">
      <xdr:nvCxnSpPr>
        <xdr:cNvPr id="77" name="直線コネクタ 76">
          <a:extLst>
            <a:ext uri="{FF2B5EF4-FFF2-40B4-BE49-F238E27FC236}">
              <a16:creationId xmlns:a16="http://schemas.microsoft.com/office/drawing/2014/main" id="{0A708ECE-91D3-45CE-8297-95B2065C2582}"/>
            </a:ext>
          </a:extLst>
        </xdr:cNvPr>
        <xdr:cNvCxnSpPr/>
      </xdr:nvCxnSpPr>
      <xdr:spPr>
        <a:xfrm>
          <a:off x="2908300" y="67564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161290</xdr:rowOff>
    </xdr:from>
    <xdr:to>
      <xdr:col>10</xdr:col>
      <xdr:colOff>165100</xdr:colOff>
      <xdr:row>39</xdr:row>
      <xdr:rowOff>91440</xdr:rowOff>
    </xdr:to>
    <xdr:sp macro="" textlink="">
      <xdr:nvSpPr>
        <xdr:cNvPr id="78" name="楕円 77">
          <a:extLst>
            <a:ext uri="{FF2B5EF4-FFF2-40B4-BE49-F238E27FC236}">
              <a16:creationId xmlns:a16="http://schemas.microsoft.com/office/drawing/2014/main" id="{4CBA0906-F065-4D91-961F-104BCFE853F3}"/>
            </a:ext>
          </a:extLst>
        </xdr:cNvPr>
        <xdr:cNvSpPr/>
      </xdr:nvSpPr>
      <xdr:spPr>
        <a:xfrm>
          <a:off x="196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40640</xdr:rowOff>
    </xdr:from>
    <xdr:to>
      <xdr:col>15</xdr:col>
      <xdr:colOff>50800</xdr:colOff>
      <xdr:row>39</xdr:row>
      <xdr:rowOff>69850</xdr:rowOff>
    </xdr:to>
    <xdr:cxnSp macro="">
      <xdr:nvCxnSpPr>
        <xdr:cNvPr id="79" name="直線コネクタ 78">
          <a:extLst>
            <a:ext uri="{FF2B5EF4-FFF2-40B4-BE49-F238E27FC236}">
              <a16:creationId xmlns:a16="http://schemas.microsoft.com/office/drawing/2014/main" id="{4A044FA5-6354-4B8D-BCA4-0BADE4E984C5}"/>
            </a:ext>
          </a:extLst>
        </xdr:cNvPr>
        <xdr:cNvCxnSpPr/>
      </xdr:nvCxnSpPr>
      <xdr:spPr>
        <a:xfrm>
          <a:off x="2019300" y="67271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115570</xdr:rowOff>
    </xdr:from>
    <xdr:to>
      <xdr:col>6</xdr:col>
      <xdr:colOff>38100</xdr:colOff>
      <xdr:row>37</xdr:row>
      <xdr:rowOff>45720</xdr:rowOff>
    </xdr:to>
    <xdr:sp macro="" textlink="">
      <xdr:nvSpPr>
        <xdr:cNvPr id="80" name="楕円 79">
          <a:extLst>
            <a:ext uri="{FF2B5EF4-FFF2-40B4-BE49-F238E27FC236}">
              <a16:creationId xmlns:a16="http://schemas.microsoft.com/office/drawing/2014/main" id="{131F0122-5DB1-41EA-8D6E-1C7139FEAE0A}"/>
            </a:ext>
          </a:extLst>
        </xdr:cNvPr>
        <xdr:cNvSpPr/>
      </xdr:nvSpPr>
      <xdr:spPr>
        <a:xfrm>
          <a:off x="1079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166370</xdr:rowOff>
    </xdr:from>
    <xdr:to>
      <xdr:col>10</xdr:col>
      <xdr:colOff>114300</xdr:colOff>
      <xdr:row>39</xdr:row>
      <xdr:rowOff>40640</xdr:rowOff>
    </xdr:to>
    <xdr:cxnSp macro="">
      <xdr:nvCxnSpPr>
        <xdr:cNvPr id="81" name="直線コネクタ 80">
          <a:extLst>
            <a:ext uri="{FF2B5EF4-FFF2-40B4-BE49-F238E27FC236}">
              <a16:creationId xmlns:a16="http://schemas.microsoft.com/office/drawing/2014/main" id="{5817C169-FC9E-4045-A854-ED358D4F465E}"/>
            </a:ext>
          </a:extLst>
        </xdr:cNvPr>
        <xdr:cNvCxnSpPr/>
      </xdr:nvCxnSpPr>
      <xdr:spPr>
        <a:xfrm>
          <a:off x="1130300" y="633857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7CDFEB65-22DF-4CB5-BFD8-2DB7896F8779}"/>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4F8D2241-428C-44E5-9329-BFDE45427365}"/>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76B59211-84D0-4A63-AF91-6483625EE6AC}"/>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0399469C-5664-4C8F-9536-5CF2B25C7721}"/>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6" name="n_1mainValue【図書館】&#10;有形固定資産減価償却率">
          <a:extLst>
            <a:ext uri="{FF2B5EF4-FFF2-40B4-BE49-F238E27FC236}">
              <a16:creationId xmlns:a16="http://schemas.microsoft.com/office/drawing/2014/main" id="{C967DE70-AC1B-427F-85F3-E9EB37A7C325}"/>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111777</xdr:rowOff>
    </xdr:from>
    <xdr:ext cx="405111" cy="259045"/>
    <xdr:sp macro="" textlink="">
      <xdr:nvSpPr>
        <xdr:cNvPr id="87" name="n_2mainValue【図書館】&#10;有形固定資産減価償却率">
          <a:extLst>
            <a:ext uri="{FF2B5EF4-FFF2-40B4-BE49-F238E27FC236}">
              <a16:creationId xmlns:a16="http://schemas.microsoft.com/office/drawing/2014/main" id="{F59DC2EA-C004-4496-8DB3-3E124A05CFC4}"/>
            </a:ext>
          </a:extLst>
        </xdr:cNvPr>
        <xdr:cNvSpPr txBox="1"/>
      </xdr:nvSpPr>
      <xdr:spPr>
        <a:xfrm>
          <a:off x="2705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82567</xdr:rowOff>
    </xdr:from>
    <xdr:ext cx="405111" cy="259045"/>
    <xdr:sp macro="" textlink="">
      <xdr:nvSpPr>
        <xdr:cNvPr id="88" name="n_3mainValue【図書館】&#10;有形固定資産減価償却率">
          <a:extLst>
            <a:ext uri="{FF2B5EF4-FFF2-40B4-BE49-F238E27FC236}">
              <a16:creationId xmlns:a16="http://schemas.microsoft.com/office/drawing/2014/main" id="{1DED3BB5-5BA9-4F5E-8CA5-73D293E6CFCD}"/>
            </a:ext>
          </a:extLst>
        </xdr:cNvPr>
        <xdr:cNvSpPr txBox="1"/>
      </xdr:nvSpPr>
      <xdr:spPr>
        <a:xfrm>
          <a:off x="1816744" y="676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36847</xdr:rowOff>
    </xdr:from>
    <xdr:ext cx="405111" cy="259045"/>
    <xdr:sp macro="" textlink="">
      <xdr:nvSpPr>
        <xdr:cNvPr id="89" name="n_4mainValue【図書館】&#10;有形固定資産減価償却率">
          <a:extLst>
            <a:ext uri="{FF2B5EF4-FFF2-40B4-BE49-F238E27FC236}">
              <a16:creationId xmlns:a16="http://schemas.microsoft.com/office/drawing/2014/main" id="{75B5F5F5-44FD-41F7-9B62-68080A6634AB}"/>
            </a:ext>
          </a:extLst>
        </xdr:cNvPr>
        <xdr:cNvSpPr txBox="1"/>
      </xdr:nvSpPr>
      <xdr:spPr>
        <a:xfrm>
          <a:off x="927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5D31EF1-4707-41A2-AC10-8C25384E15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95DDDDE-D703-4152-8C58-F8441FD021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7FE6CE7-CF1B-4DBC-9150-815E51330C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5F91A2D-0918-4EBB-A0A4-B5213DDD34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30349BD-2542-456A-A201-07AE118E43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2978988-1943-47B9-8C5C-06B17483B2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50EAFEFD-9771-43A1-A0E9-441CC1A969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5F8D102-75B5-4AEC-9E93-C4CAE12E12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2C336D5F-706B-4C8C-9CFB-3899304508E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CC43D17-2D8A-4B95-986D-6026EA0AFE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58C8600-F537-4A9D-B1BA-EC76E08B18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B0FA71D0-9F5E-4909-9C5A-B3B642D28FF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18F478D-4BFE-4F60-9078-EAC0C3EA426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8D53A3A0-168A-47CA-9A60-BCB006907E6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ACD18B5-860D-438D-8847-B50003985E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1A77BDD-19DA-43EC-85AB-B4DC0C47AFD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A47FCF0-6A94-47EA-8E43-42957D8EB1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20C755D-C4A2-4451-9071-E4B37FBA073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ECFE0FF2-1CF7-4E39-AF8D-C3BF473554F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CB865A79-8932-48C6-84C6-EB05243AFA3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6C07E2F-6D27-4B00-840C-3DEA57FF6B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860ACAF-B605-4C5A-8A6E-DFC7C5A2233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98ED744-9581-419D-BC6F-67BB5EBF63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FD386369-5915-4C9C-8FE2-D6D6A365FA31}"/>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FB6D9DED-DFB6-4BE8-8780-90A07DBC371E}"/>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FC12646-1EC3-4977-8CCE-CD5990950D75}"/>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EC318414-48BD-4427-8187-8C88C351F52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333A6F8-9D92-47B7-BB0E-58507C36E309}"/>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EA654D4A-4B18-4001-8A53-06BC42DC4834}"/>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6F6929CE-26F5-4309-9150-35D7EE7EE762}"/>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9101710-08F4-463A-B03A-00A90219CF0B}"/>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1FD55DD-AED0-4996-AF1B-F3957F2FAD64}"/>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552B9CB-C954-4709-A33E-C37A098EEE5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715FCC7B-8D42-4144-9F18-7A24D7E9514D}"/>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E42E078-B132-41DE-B2D5-B276F73F44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AEDDA7-EFFE-4603-B78A-F7B7433805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62166C-737B-4F2C-94F5-74023B043F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D30F2F-79C4-4C35-830D-FC2F7BD245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5EFC463-37D2-4AFC-A74D-E6E451FD3E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9" name="楕円 128">
          <a:extLst>
            <a:ext uri="{FF2B5EF4-FFF2-40B4-BE49-F238E27FC236}">
              <a16:creationId xmlns:a16="http://schemas.microsoft.com/office/drawing/2014/main" id="{C05A044B-40C8-466D-8BFF-19E7FFD5FB5C}"/>
            </a:ext>
          </a:extLst>
        </xdr:cNvPr>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30" name="【図書館】&#10;一人当たり面積該当値テキスト">
          <a:extLst>
            <a:ext uri="{FF2B5EF4-FFF2-40B4-BE49-F238E27FC236}">
              <a16:creationId xmlns:a16="http://schemas.microsoft.com/office/drawing/2014/main" id="{4B37DCED-6B0B-49A9-8058-B4B785B41002}"/>
            </a:ext>
          </a:extLst>
        </xdr:cNvPr>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31" name="楕円 130">
          <a:extLst>
            <a:ext uri="{FF2B5EF4-FFF2-40B4-BE49-F238E27FC236}">
              <a16:creationId xmlns:a16="http://schemas.microsoft.com/office/drawing/2014/main" id="{CEE5CA7B-4CA4-4CA0-9191-715598338723}"/>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41</xdr:row>
      <xdr:rowOff>68580</xdr:rowOff>
    </xdr:to>
    <xdr:cxnSp macro="">
      <xdr:nvCxnSpPr>
        <xdr:cNvPr id="132" name="直線コネクタ 131">
          <a:extLst>
            <a:ext uri="{FF2B5EF4-FFF2-40B4-BE49-F238E27FC236}">
              <a16:creationId xmlns:a16="http://schemas.microsoft.com/office/drawing/2014/main" id="{0CF36987-F012-4777-B5E9-65BF37BB1D27}"/>
            </a:ext>
          </a:extLst>
        </xdr:cNvPr>
        <xdr:cNvCxnSpPr/>
      </xdr:nvCxnSpPr>
      <xdr:spPr>
        <a:xfrm flipV="1">
          <a:off x="9639300" y="685038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3" name="楕円 132">
          <a:extLst>
            <a:ext uri="{FF2B5EF4-FFF2-40B4-BE49-F238E27FC236}">
              <a16:creationId xmlns:a16="http://schemas.microsoft.com/office/drawing/2014/main" id="{9BF070D7-A998-4A2B-8512-55C55934B3DF}"/>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72390</xdr:rowOff>
    </xdr:to>
    <xdr:cxnSp macro="">
      <xdr:nvCxnSpPr>
        <xdr:cNvPr id="134" name="直線コネクタ 133">
          <a:extLst>
            <a:ext uri="{FF2B5EF4-FFF2-40B4-BE49-F238E27FC236}">
              <a16:creationId xmlns:a16="http://schemas.microsoft.com/office/drawing/2014/main" id="{840DA209-5E15-46F1-823B-83B55427D82C}"/>
            </a:ext>
          </a:extLst>
        </xdr:cNvPr>
        <xdr:cNvCxnSpPr/>
      </xdr:nvCxnSpPr>
      <xdr:spPr>
        <a:xfrm flipV="1">
          <a:off x="8750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5" name="楕円 134">
          <a:extLst>
            <a:ext uri="{FF2B5EF4-FFF2-40B4-BE49-F238E27FC236}">
              <a16:creationId xmlns:a16="http://schemas.microsoft.com/office/drawing/2014/main" id="{1343ACE8-785F-4048-8A42-B897AFD12651}"/>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6" name="直線コネクタ 135">
          <a:extLst>
            <a:ext uri="{FF2B5EF4-FFF2-40B4-BE49-F238E27FC236}">
              <a16:creationId xmlns:a16="http://schemas.microsoft.com/office/drawing/2014/main" id="{8FFF10D4-0EF2-4148-AF85-D70936981B6B}"/>
            </a:ext>
          </a:extLst>
        </xdr:cNvPr>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7" name="楕円 136">
          <a:extLst>
            <a:ext uri="{FF2B5EF4-FFF2-40B4-BE49-F238E27FC236}">
              <a16:creationId xmlns:a16="http://schemas.microsoft.com/office/drawing/2014/main" id="{27F0F56B-9FE2-44D8-B867-342ADD9397C6}"/>
            </a:ext>
          </a:extLst>
        </xdr:cNvPr>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83820</xdr:rowOff>
    </xdr:to>
    <xdr:cxnSp macro="">
      <xdr:nvCxnSpPr>
        <xdr:cNvPr id="138" name="直線コネクタ 137">
          <a:extLst>
            <a:ext uri="{FF2B5EF4-FFF2-40B4-BE49-F238E27FC236}">
              <a16:creationId xmlns:a16="http://schemas.microsoft.com/office/drawing/2014/main" id="{95BD5F84-71D3-44B6-BA12-A0B3BAF82D91}"/>
            </a:ext>
          </a:extLst>
        </xdr:cNvPr>
        <xdr:cNvCxnSpPr/>
      </xdr:nvCxnSpPr>
      <xdr:spPr>
        <a:xfrm flipV="1">
          <a:off x="6972300" y="7101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317CC5EA-0BA2-4656-904E-50E8CE75D1CE}"/>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CC51CF8A-5BB8-43A9-8756-CA89F3FFEAC7}"/>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7797AE17-7094-4298-913C-EC22225C66CC}"/>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ACE724FB-C21B-4A0F-9115-F90A53512262}"/>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3" name="n_1mainValue【図書館】&#10;一人当たり面積">
          <a:extLst>
            <a:ext uri="{FF2B5EF4-FFF2-40B4-BE49-F238E27FC236}">
              <a16:creationId xmlns:a16="http://schemas.microsoft.com/office/drawing/2014/main" id="{5623E88B-DDA2-4C9A-9DEE-3A7AB54ABD11}"/>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4" name="n_2mainValue【図書館】&#10;一人当たり面積">
          <a:extLst>
            <a:ext uri="{FF2B5EF4-FFF2-40B4-BE49-F238E27FC236}">
              <a16:creationId xmlns:a16="http://schemas.microsoft.com/office/drawing/2014/main" id="{C3081249-6B9F-431F-8C22-B22EAE4C96C4}"/>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5" name="n_3mainValue【図書館】&#10;一人当たり面積">
          <a:extLst>
            <a:ext uri="{FF2B5EF4-FFF2-40B4-BE49-F238E27FC236}">
              <a16:creationId xmlns:a16="http://schemas.microsoft.com/office/drawing/2014/main" id="{02743AD9-6B28-4F14-B8EA-DAB8B446C933}"/>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125747</xdr:rowOff>
    </xdr:from>
    <xdr:ext cx="469744" cy="259045"/>
    <xdr:sp macro="" textlink="">
      <xdr:nvSpPr>
        <xdr:cNvPr id="146" name="n_4mainValue【図書館】&#10;一人当たり面積">
          <a:extLst>
            <a:ext uri="{FF2B5EF4-FFF2-40B4-BE49-F238E27FC236}">
              <a16:creationId xmlns:a16="http://schemas.microsoft.com/office/drawing/2014/main" id="{4222364B-3720-4350-8827-146C20D1D34F}"/>
            </a:ext>
          </a:extLst>
        </xdr:cNvPr>
        <xdr:cNvSpPr txBox="1"/>
      </xdr:nvSpPr>
      <xdr:spPr>
        <a:xfrm>
          <a:off x="6737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DFDC311-C061-4EFD-91CD-BBF211C74C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FA8E025-68FB-411F-83BB-E0866A5069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4330248-164C-4636-9575-D21923BDAE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E9F0DC1-29DB-4E5F-8214-EDFBFDFF1E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0E631F0-AAA9-4857-B4C9-8939A25EEC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088B5B6-89EC-416A-B4CE-91AE4A145E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82915F3-94CF-4361-976B-A704FFCCA4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4E024AD-67F9-4210-BC89-79A15013DF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125C57B-58CC-47E0-8EBB-44DB26128B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D9D016B-C279-4E22-B5EA-E1555A0270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84E0D01-F436-4E0D-9FBD-0A476F18D5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581CD5E-603E-4EE8-8960-003AB8B33D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AED13BF-CA49-4CCB-8551-7A2BFCE6235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B4FBF2F-7607-447B-B07F-FABD61F870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65FB85E-217A-4699-A433-A74EB3B770C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C1B9B21-B7CC-47E5-9FBD-2424C1B303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2D67706-AA28-4957-A35C-46A974DF8FD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00E3C53-1850-469E-A742-E1B5A0031A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80C739B-56E2-4955-8C26-9112415EBB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369C367-227B-452C-8334-C27338295F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8EED76D-D4BA-4B16-A32B-0E5665FE9D9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8D8E9CA-8B6D-4A16-84E9-738BBD0027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95A9B75-AF7A-4F20-8FDB-37A9DBE3AE1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910A73E-E2BE-4DAE-882D-4FADD9E520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38B5D60-70DD-47D0-86DB-1579B850D06F}"/>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21028DE-F349-456C-9209-094C1402721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CAC963E-FAC7-4AD1-8313-93E9A55B3C9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49B2FB9-5F7E-4991-8B15-8948C6B9E17A}"/>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C8ECF67-CE7A-4CCA-A7CD-FD42951B6B94}"/>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1B73ECE-CDF4-4900-91F2-581B06C12A38}"/>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BE4F03F8-D624-4744-88DF-99354194D6B7}"/>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F53CBAD-37A7-4B85-AE61-DBCEFA2300B1}"/>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7D640956-F5BA-48A5-B2AF-660FBBC5725C}"/>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640478D-9487-4ED8-9D93-3728FDFA4F8D}"/>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80D53A15-5B1B-4D7D-AC1A-E9A669E1F0FE}"/>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5C1CA9-F309-45E8-A980-9722A91246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8DC1034-77D5-4AE5-BF73-A69F50ED94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990DCD7-4A70-48F1-A8D1-1611D30747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8BC4477-F303-4DA9-8FA0-3900211D99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EEFEC2-DBF0-420E-BA0F-4D6EB23838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87" name="楕円 186">
          <a:extLst>
            <a:ext uri="{FF2B5EF4-FFF2-40B4-BE49-F238E27FC236}">
              <a16:creationId xmlns:a16="http://schemas.microsoft.com/office/drawing/2014/main" id="{B9B564EA-9135-4D4E-AF32-446E89514F2D}"/>
            </a:ext>
          </a:extLst>
        </xdr:cNvPr>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D1499D7-CD43-443A-85C3-442BEFF98C72}"/>
            </a:ext>
          </a:extLst>
        </xdr:cNvPr>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89" name="楕円 188">
          <a:extLst>
            <a:ext uri="{FF2B5EF4-FFF2-40B4-BE49-F238E27FC236}">
              <a16:creationId xmlns:a16="http://schemas.microsoft.com/office/drawing/2014/main" id="{749C0F9E-E2A8-4F7C-8E1E-0B6BC0F57475}"/>
            </a:ext>
          </a:extLst>
        </xdr:cNvPr>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59</xdr:row>
      <xdr:rowOff>91440</xdr:rowOff>
    </xdr:to>
    <xdr:cxnSp macro="">
      <xdr:nvCxnSpPr>
        <xdr:cNvPr id="190" name="直線コネクタ 189">
          <a:extLst>
            <a:ext uri="{FF2B5EF4-FFF2-40B4-BE49-F238E27FC236}">
              <a16:creationId xmlns:a16="http://schemas.microsoft.com/office/drawing/2014/main" id="{ECB21CB9-67B6-4C8A-A8DC-BCDD29845A8A}"/>
            </a:ext>
          </a:extLst>
        </xdr:cNvPr>
        <xdr:cNvCxnSpPr/>
      </xdr:nvCxnSpPr>
      <xdr:spPr>
        <a:xfrm flipV="1">
          <a:off x="3797300" y="997458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162560</xdr:rowOff>
    </xdr:from>
    <xdr:to>
      <xdr:col>15</xdr:col>
      <xdr:colOff>101600</xdr:colOff>
      <xdr:row>59</xdr:row>
      <xdr:rowOff>92710</xdr:rowOff>
    </xdr:to>
    <xdr:sp macro="" textlink="">
      <xdr:nvSpPr>
        <xdr:cNvPr id="191" name="楕円 190">
          <a:extLst>
            <a:ext uri="{FF2B5EF4-FFF2-40B4-BE49-F238E27FC236}">
              <a16:creationId xmlns:a16="http://schemas.microsoft.com/office/drawing/2014/main" id="{74260B0E-5B28-4775-B603-6A71ECD9BF28}"/>
            </a:ext>
          </a:extLst>
        </xdr:cNvPr>
        <xdr:cNvSpPr/>
      </xdr:nvSpPr>
      <xdr:spPr>
        <a:xfrm>
          <a:off x="285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91440</xdr:rowOff>
    </xdr:to>
    <xdr:cxnSp macro="">
      <xdr:nvCxnSpPr>
        <xdr:cNvPr id="192" name="直線コネクタ 191">
          <a:extLst>
            <a:ext uri="{FF2B5EF4-FFF2-40B4-BE49-F238E27FC236}">
              <a16:creationId xmlns:a16="http://schemas.microsoft.com/office/drawing/2014/main" id="{BCF106D9-18B5-4617-A2C2-B4E2B14D5B3E}"/>
            </a:ext>
          </a:extLst>
        </xdr:cNvPr>
        <xdr:cNvCxnSpPr/>
      </xdr:nvCxnSpPr>
      <xdr:spPr>
        <a:xfrm>
          <a:off x="2908300" y="10157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3" name="楕円 192">
          <a:extLst>
            <a:ext uri="{FF2B5EF4-FFF2-40B4-BE49-F238E27FC236}">
              <a16:creationId xmlns:a16="http://schemas.microsoft.com/office/drawing/2014/main" id="{6B801B0D-A72A-4CE1-A910-0C7DCAC57528}"/>
            </a:ext>
          </a:extLst>
        </xdr:cNvPr>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41910</xdr:rowOff>
    </xdr:to>
    <xdr:cxnSp macro="">
      <xdr:nvCxnSpPr>
        <xdr:cNvPr id="194" name="直線コネクタ 193">
          <a:extLst>
            <a:ext uri="{FF2B5EF4-FFF2-40B4-BE49-F238E27FC236}">
              <a16:creationId xmlns:a16="http://schemas.microsoft.com/office/drawing/2014/main" id="{64E940F1-6569-4F19-BD75-4E6315C56422}"/>
            </a:ext>
          </a:extLst>
        </xdr:cNvPr>
        <xdr:cNvCxnSpPr/>
      </xdr:nvCxnSpPr>
      <xdr:spPr>
        <a:xfrm>
          <a:off x="2019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5" name="楕円 194">
          <a:extLst>
            <a:ext uri="{FF2B5EF4-FFF2-40B4-BE49-F238E27FC236}">
              <a16:creationId xmlns:a16="http://schemas.microsoft.com/office/drawing/2014/main" id="{016713EE-BD0D-42F2-BE15-3FDDFE9C6E66}"/>
            </a:ext>
          </a:extLst>
        </xdr:cNvPr>
        <xdr:cNvSpPr/>
      </xdr:nvSpPr>
      <xdr:spPr>
        <a:xfrm>
          <a:off x="107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165735</xdr:rowOff>
    </xdr:to>
    <xdr:cxnSp macro="">
      <xdr:nvCxnSpPr>
        <xdr:cNvPr id="196" name="直線コネクタ 195">
          <a:extLst>
            <a:ext uri="{FF2B5EF4-FFF2-40B4-BE49-F238E27FC236}">
              <a16:creationId xmlns:a16="http://schemas.microsoft.com/office/drawing/2014/main" id="{274E2B83-8A89-4624-A4B5-F889A0BF8A8A}"/>
            </a:ext>
          </a:extLst>
        </xdr:cNvPr>
        <xdr:cNvCxnSpPr/>
      </xdr:nvCxnSpPr>
      <xdr:spPr>
        <a:xfrm>
          <a:off x="1130300" y="1007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F8920C9-A5CE-47CA-ABD5-8A41EF159295}"/>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1BD755BA-8480-41CE-A0BD-2B320D496946}"/>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1E31510F-BCC3-466B-84D3-2FAF46F2553E}"/>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21CE7B39-9449-426A-ABCF-0029B3D89959}"/>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201" name="n_1mainValue【体育館・プール】&#10;有形固定資産減価償却率">
          <a:extLst>
            <a:ext uri="{FF2B5EF4-FFF2-40B4-BE49-F238E27FC236}">
              <a16:creationId xmlns:a16="http://schemas.microsoft.com/office/drawing/2014/main" id="{297C35E3-3A26-4A6C-828E-02C833A8F597}"/>
            </a:ext>
          </a:extLst>
        </xdr:cNvPr>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109237</xdr:rowOff>
    </xdr:from>
    <xdr:ext cx="405111" cy="259045"/>
    <xdr:sp macro="" textlink="">
      <xdr:nvSpPr>
        <xdr:cNvPr id="202" name="n_2mainValue【体育館・プール】&#10;有形固定資産減価償却率">
          <a:extLst>
            <a:ext uri="{FF2B5EF4-FFF2-40B4-BE49-F238E27FC236}">
              <a16:creationId xmlns:a16="http://schemas.microsoft.com/office/drawing/2014/main" id="{4141F5E3-C826-4D86-902F-664F4F5E4951}"/>
            </a:ext>
          </a:extLst>
        </xdr:cNvPr>
        <xdr:cNvSpPr txBox="1"/>
      </xdr:nvSpPr>
      <xdr:spPr>
        <a:xfrm>
          <a:off x="2705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3" name="n_3mainValue【体育館・プール】&#10;有形固定資産減価償却率">
          <a:extLst>
            <a:ext uri="{FF2B5EF4-FFF2-40B4-BE49-F238E27FC236}">
              <a16:creationId xmlns:a16="http://schemas.microsoft.com/office/drawing/2014/main" id="{E71425CA-5493-4641-9719-4B085E0AB217}"/>
            </a:ext>
          </a:extLst>
        </xdr:cNvPr>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204" name="n_4mainValue【体育館・プール】&#10;有形固定資産減価償却率">
          <a:extLst>
            <a:ext uri="{FF2B5EF4-FFF2-40B4-BE49-F238E27FC236}">
              <a16:creationId xmlns:a16="http://schemas.microsoft.com/office/drawing/2014/main" id="{D0DF6A05-E18F-421C-A744-CF218FD0CFF5}"/>
            </a:ext>
          </a:extLst>
        </xdr:cNvPr>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655BED-E66B-4E30-8334-1985E23C66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C47455E-A8CF-4EA5-A443-09468B9CF0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F2A00D7-93B2-4926-9831-CA0982C96B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45DC06C-8883-48AD-AA65-0059A7F3E6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B4A7234-C8DF-45B9-95D7-1D8B327C99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2D50F15-10DE-4CD5-9E04-6CB6F3301D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E0D3EC3-65FC-4700-82EB-061651EDF3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485C228-CA28-4ECC-8641-F6C10068E5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556205A-BC31-481A-9FBC-1F75541603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D381BD1-3D1A-4466-94ED-5D447CE70E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0EB1A4B-5E8D-49D2-83D0-C4D64A7007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BB964EF-B19B-41A3-BB5A-BE6DAC838EC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EE09C95-2275-4DF8-83A3-79DA3D398B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4F22C42-EF85-4241-AA48-B04335D29EB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F22AA52-C211-475E-8C8F-E5816B0101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CD2A6CC-4F0A-4A7B-9ACD-234D5619301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5C52B0E-0D7F-489F-8B68-9F3C476867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8524151-3F60-44CB-9BF8-A598DCC7E7C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1A1474F-FB89-4C15-90ED-BA5DF46AA9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DFDDBBD-6680-49F4-B266-C2BB6CBA55B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1ECBC53-3179-4B0A-90BC-4482A163D0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B8DAC50-C010-4726-B670-CFC7A9BAD0E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FEC77B7-6127-4839-B670-B48C90E121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AF2B7352-659A-49AA-BDA0-89CB304F4E9E}"/>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424B23A7-3D4B-4B98-8F9C-BB8E83FAA905}"/>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CAAE471C-4C64-4F99-9566-829A99FE3562}"/>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ECF64D39-E8C3-4A95-A485-43A671451091}"/>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143027E9-230A-45DF-9909-A4BBF77A1949}"/>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46691F26-A30D-469B-B4D4-136217AEC6E4}"/>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6C51AF19-85C0-4C89-BA4E-F47166910C07}"/>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FB2A4592-2DFB-4917-8FF1-989A15B0F345}"/>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AB5DE3D5-1486-4C6F-940D-ECB670349D6F}"/>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1633E613-0851-4331-85D5-9C4318C3D323}"/>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6AE5A877-C2E7-45EE-82A5-F16CDC332845}"/>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648B57F-FB76-4214-BA82-84746340D8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2FECA57-15B7-4D1B-BF4A-70B11D7657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6C1CF9-C180-4CE3-A96F-2E74A07368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40BB091-4158-4F03-B886-AB3E1ADE65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2A48C8-E986-4ED8-ABB9-566EF2E6EE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81026</xdr:rowOff>
    </xdr:from>
    <xdr:to>
      <xdr:col>55</xdr:col>
      <xdr:colOff>50800</xdr:colOff>
      <xdr:row>64</xdr:row>
      <xdr:rowOff>11176</xdr:rowOff>
    </xdr:to>
    <xdr:sp macro="" textlink="">
      <xdr:nvSpPr>
        <xdr:cNvPr id="244" name="楕円 243">
          <a:extLst>
            <a:ext uri="{FF2B5EF4-FFF2-40B4-BE49-F238E27FC236}">
              <a16:creationId xmlns:a16="http://schemas.microsoft.com/office/drawing/2014/main" id="{B74ED132-DDFE-41E6-925D-8D03C2281AFF}"/>
            </a:ext>
          </a:extLst>
        </xdr:cNvPr>
        <xdr:cNvSpPr/>
      </xdr:nvSpPr>
      <xdr:spPr>
        <a:xfrm>
          <a:off x="104267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5DF39BD1-857F-459A-8593-7E4C31450AF5}"/>
            </a:ext>
          </a:extLst>
        </xdr:cNvPr>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246" name="楕円 245">
          <a:extLst>
            <a:ext uri="{FF2B5EF4-FFF2-40B4-BE49-F238E27FC236}">
              <a16:creationId xmlns:a16="http://schemas.microsoft.com/office/drawing/2014/main" id="{FBA34F99-2985-4783-8FF0-5C928E8E0009}"/>
            </a:ext>
          </a:extLst>
        </xdr:cNvPr>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131826</xdr:rowOff>
    </xdr:from>
    <xdr:to>
      <xdr:col>55</xdr:col>
      <xdr:colOff>0</xdr:colOff>
      <xdr:row>63</xdr:row>
      <xdr:rowOff>133350</xdr:rowOff>
    </xdr:to>
    <xdr:cxnSp macro="">
      <xdr:nvCxnSpPr>
        <xdr:cNvPr id="247" name="直線コネクタ 246">
          <a:extLst>
            <a:ext uri="{FF2B5EF4-FFF2-40B4-BE49-F238E27FC236}">
              <a16:creationId xmlns:a16="http://schemas.microsoft.com/office/drawing/2014/main" id="{77B56A6D-7CBE-49E1-B3DD-2C4128B582E4}"/>
            </a:ext>
          </a:extLst>
        </xdr:cNvPr>
        <xdr:cNvCxnSpPr/>
      </xdr:nvCxnSpPr>
      <xdr:spPr>
        <a:xfrm flipV="1">
          <a:off x="9639300" y="109331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83693</xdr:rowOff>
    </xdr:from>
    <xdr:to>
      <xdr:col>46</xdr:col>
      <xdr:colOff>38100</xdr:colOff>
      <xdr:row>64</xdr:row>
      <xdr:rowOff>13843</xdr:rowOff>
    </xdr:to>
    <xdr:sp macro="" textlink="">
      <xdr:nvSpPr>
        <xdr:cNvPr id="248" name="楕円 247">
          <a:extLst>
            <a:ext uri="{FF2B5EF4-FFF2-40B4-BE49-F238E27FC236}">
              <a16:creationId xmlns:a16="http://schemas.microsoft.com/office/drawing/2014/main" id="{C7390B6D-8E85-4DB0-82B9-B2418723AFC3}"/>
            </a:ext>
          </a:extLst>
        </xdr:cNvPr>
        <xdr:cNvSpPr/>
      </xdr:nvSpPr>
      <xdr:spPr>
        <a:xfrm>
          <a:off x="8699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134493</xdr:rowOff>
    </xdr:to>
    <xdr:cxnSp macro="">
      <xdr:nvCxnSpPr>
        <xdr:cNvPr id="249" name="直線コネクタ 248">
          <a:extLst>
            <a:ext uri="{FF2B5EF4-FFF2-40B4-BE49-F238E27FC236}">
              <a16:creationId xmlns:a16="http://schemas.microsoft.com/office/drawing/2014/main" id="{A344D3BD-EC1D-42F9-B7AE-BD13898C55FA}"/>
            </a:ext>
          </a:extLst>
        </xdr:cNvPr>
        <xdr:cNvCxnSpPr/>
      </xdr:nvCxnSpPr>
      <xdr:spPr>
        <a:xfrm flipV="1">
          <a:off x="8750300" y="109347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84455</xdr:rowOff>
    </xdr:from>
    <xdr:to>
      <xdr:col>41</xdr:col>
      <xdr:colOff>101600</xdr:colOff>
      <xdr:row>64</xdr:row>
      <xdr:rowOff>14605</xdr:rowOff>
    </xdr:to>
    <xdr:sp macro="" textlink="">
      <xdr:nvSpPr>
        <xdr:cNvPr id="250" name="楕円 249">
          <a:extLst>
            <a:ext uri="{FF2B5EF4-FFF2-40B4-BE49-F238E27FC236}">
              <a16:creationId xmlns:a16="http://schemas.microsoft.com/office/drawing/2014/main" id="{331F13E2-E0B8-43F5-9078-16CA59CD8E68}"/>
            </a:ext>
          </a:extLst>
        </xdr:cNvPr>
        <xdr:cNvSpPr/>
      </xdr:nvSpPr>
      <xdr:spPr>
        <a:xfrm>
          <a:off x="7810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134493</xdr:rowOff>
    </xdr:from>
    <xdr:to>
      <xdr:col>45</xdr:col>
      <xdr:colOff>177800</xdr:colOff>
      <xdr:row>63</xdr:row>
      <xdr:rowOff>135255</xdr:rowOff>
    </xdr:to>
    <xdr:cxnSp macro="">
      <xdr:nvCxnSpPr>
        <xdr:cNvPr id="251" name="直線コネクタ 250">
          <a:extLst>
            <a:ext uri="{FF2B5EF4-FFF2-40B4-BE49-F238E27FC236}">
              <a16:creationId xmlns:a16="http://schemas.microsoft.com/office/drawing/2014/main" id="{F73965C6-5145-416A-9E1E-19FB13E6F74A}"/>
            </a:ext>
          </a:extLst>
        </xdr:cNvPr>
        <xdr:cNvCxnSpPr/>
      </xdr:nvCxnSpPr>
      <xdr:spPr>
        <a:xfrm flipV="1">
          <a:off x="7861300" y="109358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85979</xdr:rowOff>
    </xdr:from>
    <xdr:to>
      <xdr:col>36</xdr:col>
      <xdr:colOff>165100</xdr:colOff>
      <xdr:row>64</xdr:row>
      <xdr:rowOff>16129</xdr:rowOff>
    </xdr:to>
    <xdr:sp macro="" textlink="">
      <xdr:nvSpPr>
        <xdr:cNvPr id="252" name="楕円 251">
          <a:extLst>
            <a:ext uri="{FF2B5EF4-FFF2-40B4-BE49-F238E27FC236}">
              <a16:creationId xmlns:a16="http://schemas.microsoft.com/office/drawing/2014/main" id="{5CE13F5C-8F13-422D-AB99-C86658A6FEBC}"/>
            </a:ext>
          </a:extLst>
        </xdr:cNvPr>
        <xdr:cNvSpPr/>
      </xdr:nvSpPr>
      <xdr:spPr>
        <a:xfrm>
          <a:off x="6921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135255</xdr:rowOff>
    </xdr:from>
    <xdr:to>
      <xdr:col>41</xdr:col>
      <xdr:colOff>50800</xdr:colOff>
      <xdr:row>63</xdr:row>
      <xdr:rowOff>136779</xdr:rowOff>
    </xdr:to>
    <xdr:cxnSp macro="">
      <xdr:nvCxnSpPr>
        <xdr:cNvPr id="253" name="直線コネクタ 252">
          <a:extLst>
            <a:ext uri="{FF2B5EF4-FFF2-40B4-BE49-F238E27FC236}">
              <a16:creationId xmlns:a16="http://schemas.microsoft.com/office/drawing/2014/main" id="{65A45CFF-47E0-45FE-A13F-C9E14B96F0DC}"/>
            </a:ext>
          </a:extLst>
        </xdr:cNvPr>
        <xdr:cNvCxnSpPr/>
      </xdr:nvCxnSpPr>
      <xdr:spPr>
        <a:xfrm flipV="1">
          <a:off x="6972300" y="109366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A8753F8D-51A4-4DF2-B420-415C5C91BE9B}"/>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E6092155-F885-4C4A-97F7-0207734F4CB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F084C3BC-3C9A-47AD-AEE7-BF0A1D38B220}"/>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D9A5E59A-ACFE-4575-807E-6577D1E3387E}"/>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3827</xdr:rowOff>
    </xdr:from>
    <xdr:ext cx="469744" cy="259045"/>
    <xdr:sp macro="" textlink="">
      <xdr:nvSpPr>
        <xdr:cNvPr id="258" name="n_1mainValue【体育館・プール】&#10;一人当たり面積">
          <a:extLst>
            <a:ext uri="{FF2B5EF4-FFF2-40B4-BE49-F238E27FC236}">
              <a16:creationId xmlns:a16="http://schemas.microsoft.com/office/drawing/2014/main" id="{3A9B3537-6E9D-4B4E-B1FC-CD723323405B}"/>
            </a:ext>
          </a:extLst>
        </xdr:cNvPr>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4970</xdr:rowOff>
    </xdr:from>
    <xdr:ext cx="469744" cy="259045"/>
    <xdr:sp macro="" textlink="">
      <xdr:nvSpPr>
        <xdr:cNvPr id="259" name="n_2mainValue【体育館・プール】&#10;一人当たり面積">
          <a:extLst>
            <a:ext uri="{FF2B5EF4-FFF2-40B4-BE49-F238E27FC236}">
              <a16:creationId xmlns:a16="http://schemas.microsoft.com/office/drawing/2014/main" id="{B9B8565F-42C4-4BF9-BA32-7BF80EBA100D}"/>
            </a:ext>
          </a:extLst>
        </xdr:cNvPr>
        <xdr:cNvSpPr txBox="1"/>
      </xdr:nvSpPr>
      <xdr:spPr>
        <a:xfrm>
          <a:off x="8515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5732</xdr:rowOff>
    </xdr:from>
    <xdr:ext cx="469744" cy="259045"/>
    <xdr:sp macro="" textlink="">
      <xdr:nvSpPr>
        <xdr:cNvPr id="260" name="n_3mainValue【体育館・プール】&#10;一人当たり面積">
          <a:extLst>
            <a:ext uri="{FF2B5EF4-FFF2-40B4-BE49-F238E27FC236}">
              <a16:creationId xmlns:a16="http://schemas.microsoft.com/office/drawing/2014/main" id="{B589DC7D-D364-46AE-AC69-2D58E0E356C7}"/>
            </a:ext>
          </a:extLst>
        </xdr:cNvPr>
        <xdr:cNvSpPr txBox="1"/>
      </xdr:nvSpPr>
      <xdr:spPr>
        <a:xfrm>
          <a:off x="7626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7256</xdr:rowOff>
    </xdr:from>
    <xdr:ext cx="469744" cy="259045"/>
    <xdr:sp macro="" textlink="">
      <xdr:nvSpPr>
        <xdr:cNvPr id="261" name="n_4mainValue【体育館・プール】&#10;一人当たり面積">
          <a:extLst>
            <a:ext uri="{FF2B5EF4-FFF2-40B4-BE49-F238E27FC236}">
              <a16:creationId xmlns:a16="http://schemas.microsoft.com/office/drawing/2014/main" id="{C0D069AB-423D-4513-BD11-B9265EBC8CF7}"/>
            </a:ext>
          </a:extLst>
        </xdr:cNvPr>
        <xdr:cNvSpPr txBox="1"/>
      </xdr:nvSpPr>
      <xdr:spPr>
        <a:xfrm>
          <a:off x="67374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F72EFA5-E1E5-4E55-966D-A02CDC1F52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AB50F98-EDD5-4845-804A-C4195EBF3C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F61402D-30F5-4C7F-87CA-8E360C9C31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2A99E00-E309-470D-A31A-523E009D67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02C313B-7E1D-42EF-86A9-02F523E9D5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8169329-DB1D-487E-9841-C80F2EE0B5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A578D7F-D059-4CAD-96E3-1E0708113A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C3EF992-23CA-4A17-AD8B-EFF71EFA72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950005B-6536-4E9D-971A-23667674DF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8E20BFD-9D36-46C2-A725-3B831916BA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21FDAA3-767E-4406-A730-ACDF611EC8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CC11BA9-D6A0-4745-9AF9-6A33D33F53B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EA034E2-5A5E-4CFF-8E00-4842BF70336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6CD3AA7-6A5E-4220-9D5F-468C7F479F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FEA48F7-AA1C-4C6C-A2B3-274664002B0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237E7CE-FEA5-420D-AE46-9FB67FE4351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5C38D33-E68B-4341-82A9-4A7974BD50E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BDABA06-28D6-4AB3-9FA9-C3A1A998BB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382898D-EC8B-4066-AE20-B49D8827935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C55ADA1-940B-499B-89D2-FE04D3E7FF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004338C-EB6D-4347-B593-2011635013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48FB123-BBFE-4E61-A58E-BC25E5BC7F6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CBFA674-50BC-4E91-AD16-45AA3EC15D1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5B32B77-C821-46F2-935A-CC5C767C7C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E59160E-281F-4100-9F7B-2E99AF14E0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9ABDF22-F55D-400E-A49A-B869E3AEF034}"/>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FC1FCD9-02E9-4664-B1E7-5FC6B28E755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F285EBC-7896-4609-B1B5-2026C0A5A73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80AE83F-EB27-4A82-BF9B-659BAF5C70A7}"/>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1BC94308-3335-4992-98CF-FCF1638DFA6B}"/>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5EF8862-2A22-4D99-B8E6-3114F511A3FC}"/>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C23A4323-4D47-4F79-90A5-19075DFAB538}"/>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538983C4-A446-4980-8EE1-34064482648D}"/>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7E00614F-B5C9-4A05-822F-D8E3162F9C9F}"/>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135A45F4-FF34-4E64-B0E3-7AF02C19A258}"/>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005D76BE-E438-4920-85E5-8E239238EF69}"/>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6CFF97-7804-492F-9FB5-58B53F4CD5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EB94A63-0D00-4F39-921D-7E59665760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3BBE941-D74F-469C-9309-44E58B86D58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85A22F-14D4-4512-914B-8BB89FABF0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12062C-8E32-49BE-8F64-2C4994EAC8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3" name="楕円 302">
          <a:extLst>
            <a:ext uri="{FF2B5EF4-FFF2-40B4-BE49-F238E27FC236}">
              <a16:creationId xmlns:a16="http://schemas.microsoft.com/office/drawing/2014/main" id="{CF1F8BCA-2EC5-43BB-BFCF-D78D925EA80D}"/>
            </a:ext>
          </a:extLst>
        </xdr:cNvPr>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66EDD88-F857-4EAC-B87A-19B8B0201668}"/>
            </a:ext>
          </a:extLst>
        </xdr:cNvPr>
        <xdr:cNvSpPr txBox="1"/>
      </xdr:nvSpPr>
      <xdr:spPr>
        <a:xfrm>
          <a:off x="4673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305" name="楕円 304">
          <a:extLst>
            <a:ext uri="{FF2B5EF4-FFF2-40B4-BE49-F238E27FC236}">
              <a16:creationId xmlns:a16="http://schemas.microsoft.com/office/drawing/2014/main" id="{29B57C00-43F4-4A4C-928C-F0FC0608A2E1}"/>
            </a:ext>
          </a:extLst>
        </xdr:cNvPr>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90351</xdr:rowOff>
    </xdr:to>
    <xdr:cxnSp macro="">
      <xdr:nvCxnSpPr>
        <xdr:cNvPr id="306" name="直線コネクタ 305">
          <a:extLst>
            <a:ext uri="{FF2B5EF4-FFF2-40B4-BE49-F238E27FC236}">
              <a16:creationId xmlns:a16="http://schemas.microsoft.com/office/drawing/2014/main" id="{A4733A5C-E5D6-4882-9E70-ED6B06F62025}"/>
            </a:ext>
          </a:extLst>
        </xdr:cNvPr>
        <xdr:cNvCxnSpPr/>
      </xdr:nvCxnSpPr>
      <xdr:spPr>
        <a:xfrm>
          <a:off x="3797300" y="141100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307" name="楕円 306">
          <a:extLst>
            <a:ext uri="{FF2B5EF4-FFF2-40B4-BE49-F238E27FC236}">
              <a16:creationId xmlns:a16="http://schemas.microsoft.com/office/drawing/2014/main" id="{C69FD693-13B5-4507-994A-F3461E5063FF}"/>
            </a:ext>
          </a:extLst>
        </xdr:cNvPr>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51163</xdr:rowOff>
    </xdr:to>
    <xdr:cxnSp macro="">
      <xdr:nvCxnSpPr>
        <xdr:cNvPr id="308" name="直線コネクタ 307">
          <a:extLst>
            <a:ext uri="{FF2B5EF4-FFF2-40B4-BE49-F238E27FC236}">
              <a16:creationId xmlns:a16="http://schemas.microsoft.com/office/drawing/2014/main" id="{E9522C50-671A-4A4D-8512-7754C269DA9F}"/>
            </a:ext>
          </a:extLst>
        </xdr:cNvPr>
        <xdr:cNvCxnSpPr/>
      </xdr:nvCxnSpPr>
      <xdr:spPr>
        <a:xfrm>
          <a:off x="2908300" y="1407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3629</xdr:rowOff>
    </xdr:from>
    <xdr:to>
      <xdr:col>10</xdr:col>
      <xdr:colOff>165100</xdr:colOff>
      <xdr:row>82</xdr:row>
      <xdr:rowOff>105229</xdr:rowOff>
    </xdr:to>
    <xdr:sp macro="" textlink="">
      <xdr:nvSpPr>
        <xdr:cNvPr id="309" name="楕円 308">
          <a:extLst>
            <a:ext uri="{FF2B5EF4-FFF2-40B4-BE49-F238E27FC236}">
              <a16:creationId xmlns:a16="http://schemas.microsoft.com/office/drawing/2014/main" id="{BA1BE1BB-731A-4059-96D5-B276BEF55CE4}"/>
            </a:ext>
          </a:extLst>
        </xdr:cNvPr>
        <xdr:cNvSpPr/>
      </xdr:nvSpPr>
      <xdr:spPr>
        <a:xfrm>
          <a:off x="1968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54429</xdr:rowOff>
    </xdr:to>
    <xdr:cxnSp macro="">
      <xdr:nvCxnSpPr>
        <xdr:cNvPr id="310" name="直線コネクタ 309">
          <a:extLst>
            <a:ext uri="{FF2B5EF4-FFF2-40B4-BE49-F238E27FC236}">
              <a16:creationId xmlns:a16="http://schemas.microsoft.com/office/drawing/2014/main" id="{174BD64F-ABBB-4C4C-920A-E7A4B9D5A7F2}"/>
            </a:ext>
          </a:extLst>
        </xdr:cNvPr>
        <xdr:cNvCxnSpPr/>
      </xdr:nvCxnSpPr>
      <xdr:spPr>
        <a:xfrm flipV="1">
          <a:off x="2019300" y="140708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134257</xdr:rowOff>
    </xdr:from>
    <xdr:to>
      <xdr:col>6</xdr:col>
      <xdr:colOff>38100</xdr:colOff>
      <xdr:row>82</xdr:row>
      <xdr:rowOff>64407</xdr:rowOff>
    </xdr:to>
    <xdr:sp macro="" textlink="">
      <xdr:nvSpPr>
        <xdr:cNvPr id="311" name="楕円 310">
          <a:extLst>
            <a:ext uri="{FF2B5EF4-FFF2-40B4-BE49-F238E27FC236}">
              <a16:creationId xmlns:a16="http://schemas.microsoft.com/office/drawing/2014/main" id="{DE0E2B79-8110-4701-9703-547AECE342B2}"/>
            </a:ext>
          </a:extLst>
        </xdr:cNvPr>
        <xdr:cNvSpPr/>
      </xdr:nvSpPr>
      <xdr:spPr>
        <a:xfrm>
          <a:off x="1079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54429</xdr:rowOff>
    </xdr:to>
    <xdr:cxnSp macro="">
      <xdr:nvCxnSpPr>
        <xdr:cNvPr id="312" name="直線コネクタ 311">
          <a:extLst>
            <a:ext uri="{FF2B5EF4-FFF2-40B4-BE49-F238E27FC236}">
              <a16:creationId xmlns:a16="http://schemas.microsoft.com/office/drawing/2014/main" id="{B7F91A6E-755E-4DEB-85C8-34BC80CE5EA5}"/>
            </a:ext>
          </a:extLst>
        </xdr:cNvPr>
        <xdr:cNvCxnSpPr/>
      </xdr:nvCxnSpPr>
      <xdr:spPr>
        <a:xfrm>
          <a:off x="1130300" y="140725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A634AEEE-EF87-43CB-9E15-5F45ECC2F432}"/>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910B4DB0-2803-447A-8DCF-15113D0DADFE}"/>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FE3E0306-7831-48C3-8310-42025DE17062}"/>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86E028B3-BE4F-47B1-8DD2-141987BA9FB5}"/>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317" name="n_1mainValue【福祉施設】&#10;有形固定資産減価償却率">
          <a:extLst>
            <a:ext uri="{FF2B5EF4-FFF2-40B4-BE49-F238E27FC236}">
              <a16:creationId xmlns:a16="http://schemas.microsoft.com/office/drawing/2014/main" id="{3C280B12-94C8-4B45-88C0-FAD24247B006}"/>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18" name="n_2mainValue【福祉施設】&#10;有形固定資産減価償却率">
          <a:extLst>
            <a:ext uri="{FF2B5EF4-FFF2-40B4-BE49-F238E27FC236}">
              <a16:creationId xmlns:a16="http://schemas.microsoft.com/office/drawing/2014/main" id="{439D60B3-0916-477C-826C-5382E563C5DD}"/>
            </a:ext>
          </a:extLst>
        </xdr:cNvPr>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121756</xdr:rowOff>
    </xdr:from>
    <xdr:ext cx="405111" cy="259045"/>
    <xdr:sp macro="" textlink="">
      <xdr:nvSpPr>
        <xdr:cNvPr id="319" name="n_3mainValue【福祉施設】&#10;有形固定資産減価償却率">
          <a:extLst>
            <a:ext uri="{FF2B5EF4-FFF2-40B4-BE49-F238E27FC236}">
              <a16:creationId xmlns:a16="http://schemas.microsoft.com/office/drawing/2014/main" id="{89FB1754-68CF-42A3-B6D6-C680EA0A5E35}"/>
            </a:ext>
          </a:extLst>
        </xdr:cNvPr>
        <xdr:cNvSpPr txBox="1"/>
      </xdr:nvSpPr>
      <xdr:spPr>
        <a:xfrm>
          <a:off x="1816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80934</xdr:rowOff>
    </xdr:from>
    <xdr:ext cx="405111" cy="259045"/>
    <xdr:sp macro="" textlink="">
      <xdr:nvSpPr>
        <xdr:cNvPr id="320" name="n_4mainValue【福祉施設】&#10;有形固定資産減価償却率">
          <a:extLst>
            <a:ext uri="{FF2B5EF4-FFF2-40B4-BE49-F238E27FC236}">
              <a16:creationId xmlns:a16="http://schemas.microsoft.com/office/drawing/2014/main" id="{0670661A-2BA1-43C7-9F49-8BA7E73B37DF}"/>
            </a:ext>
          </a:extLst>
        </xdr:cNvPr>
        <xdr:cNvSpPr txBox="1"/>
      </xdr:nvSpPr>
      <xdr:spPr>
        <a:xfrm>
          <a:off x="927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1183342-A099-4121-9AAF-0E564C9838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F491F18-C264-4E7C-BCF2-5059538683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760B158-2663-4967-BD28-78D3B972D1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AB7BBC8-99FE-4935-8067-E0BD5E1E26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2C92472-B617-45B9-917B-6230547252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E67A559-521F-4E37-B038-83DB8DACE0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40BBB43-19FC-485E-9EE6-77CD8563C6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230A158-24DB-478C-B792-E8E4A8681C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CCCC062-9067-465E-B947-CD1BD7E92D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D5BDE1C-E097-4F11-B643-AD17FFB57E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A1495F20-3906-4ED0-9EEC-80BDFD56E33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B35072AE-9B06-4755-8E1E-695FD3024C3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FEF62DD6-A423-4FCA-9ED9-77A39F1399A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59FBE79-CE75-46F6-8956-0559F5EE49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8C174EEA-2626-455F-9EC9-1F0399C1CE3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9824A1B7-9B17-4292-BAEF-A0579040DC3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6FC6AE3-0214-4779-A7D7-4478DF9A549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7257FBC3-FDEB-4C93-B2FF-444C8F9596A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5D62ECA1-0CAA-4A5A-9F3A-3E105107D8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925C087-09F7-428F-B15E-D157CA515F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6D807F7C-479F-4177-B788-08A49666A8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367A6491-8011-4FE7-838E-08DBE0A99FEE}"/>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57D92E78-9DE1-41BF-ADB0-61A6C755CFA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F40E41CB-0CE5-4072-8A6B-6CC86A75DD9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25F9C7E4-A107-47BB-AC5E-37B3D3726025}"/>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8849C759-83C7-4B77-A4F7-C96F8DCD292D}"/>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D37A5B68-4A82-4AFC-BDE1-A359457B4D59}"/>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43142431-1472-463D-87F2-DC3033684E82}"/>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5537543D-CCD5-4B0A-8B37-C304928F0A97}"/>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A41E6B75-F429-4EC2-B180-1763059726EA}"/>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C8CA014F-E15E-4CFE-88D4-FFCA04C08CFB}"/>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4C2C04E2-B3FB-4A43-97A9-4FA11159001E}"/>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8E486AC-11F6-4032-83D2-E2DBA10336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CB00866-38FE-4E85-BE7B-C452FB7369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ED29669-A489-4F10-86AA-3404F04353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D0778A-51EF-4D79-9ED7-CE2FB10B53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E2C152A-2D3A-4E37-B509-828EDFABF3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8" name="楕円 357">
          <a:extLst>
            <a:ext uri="{FF2B5EF4-FFF2-40B4-BE49-F238E27FC236}">
              <a16:creationId xmlns:a16="http://schemas.microsoft.com/office/drawing/2014/main" id="{A0EE2010-5DFE-4343-92F8-593419C24D4E}"/>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9" name="【福祉施設】&#10;一人当たり面積該当値テキスト">
          <a:extLst>
            <a:ext uri="{FF2B5EF4-FFF2-40B4-BE49-F238E27FC236}">
              <a16:creationId xmlns:a16="http://schemas.microsoft.com/office/drawing/2014/main" id="{529CB74A-723B-48A4-AA2D-6800A3DB31F4}"/>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xdr:rowOff>
    </xdr:from>
    <xdr:to>
      <xdr:col>50</xdr:col>
      <xdr:colOff>165100</xdr:colOff>
      <xdr:row>84</xdr:row>
      <xdr:rowOff>114046</xdr:rowOff>
    </xdr:to>
    <xdr:sp macro="" textlink="">
      <xdr:nvSpPr>
        <xdr:cNvPr id="360" name="楕円 359">
          <a:extLst>
            <a:ext uri="{FF2B5EF4-FFF2-40B4-BE49-F238E27FC236}">
              <a16:creationId xmlns:a16="http://schemas.microsoft.com/office/drawing/2014/main" id="{8C2057EC-4154-40D4-9817-1B3F33FADAF1}"/>
            </a:ext>
          </a:extLst>
        </xdr:cNvPr>
        <xdr:cNvSpPr/>
      </xdr:nvSpPr>
      <xdr:spPr>
        <a:xfrm>
          <a:off x="9588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63246</xdr:rowOff>
    </xdr:to>
    <xdr:cxnSp macro="">
      <xdr:nvCxnSpPr>
        <xdr:cNvPr id="361" name="直線コネクタ 360">
          <a:extLst>
            <a:ext uri="{FF2B5EF4-FFF2-40B4-BE49-F238E27FC236}">
              <a16:creationId xmlns:a16="http://schemas.microsoft.com/office/drawing/2014/main" id="{BD3BC2CD-DE33-4248-9C42-1EC82B3490EE}"/>
            </a:ext>
          </a:extLst>
        </xdr:cNvPr>
        <xdr:cNvCxnSpPr/>
      </xdr:nvCxnSpPr>
      <xdr:spPr>
        <a:xfrm flipV="1">
          <a:off x="9639300" y="144627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62" name="楕円 361">
          <a:extLst>
            <a:ext uri="{FF2B5EF4-FFF2-40B4-BE49-F238E27FC236}">
              <a16:creationId xmlns:a16="http://schemas.microsoft.com/office/drawing/2014/main" id="{049D4DF9-B639-475C-B006-BE0616039F5D}"/>
            </a:ext>
          </a:extLst>
        </xdr:cNvPr>
        <xdr:cNvSpPr/>
      </xdr:nvSpPr>
      <xdr:spPr>
        <a:xfrm>
          <a:off x="8699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63246</xdr:rowOff>
    </xdr:from>
    <xdr:to>
      <xdr:col>50</xdr:col>
      <xdr:colOff>114300</xdr:colOff>
      <xdr:row>84</xdr:row>
      <xdr:rowOff>67818</xdr:rowOff>
    </xdr:to>
    <xdr:cxnSp macro="">
      <xdr:nvCxnSpPr>
        <xdr:cNvPr id="363" name="直線コネクタ 362">
          <a:extLst>
            <a:ext uri="{FF2B5EF4-FFF2-40B4-BE49-F238E27FC236}">
              <a16:creationId xmlns:a16="http://schemas.microsoft.com/office/drawing/2014/main" id="{BA9FBA16-1627-4DE4-A47C-6F8E988A4024}"/>
            </a:ext>
          </a:extLst>
        </xdr:cNvPr>
        <xdr:cNvCxnSpPr/>
      </xdr:nvCxnSpPr>
      <xdr:spPr>
        <a:xfrm flipV="1">
          <a:off x="8750300" y="14465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19304</xdr:rowOff>
    </xdr:from>
    <xdr:to>
      <xdr:col>41</xdr:col>
      <xdr:colOff>101600</xdr:colOff>
      <xdr:row>84</xdr:row>
      <xdr:rowOff>120904</xdr:rowOff>
    </xdr:to>
    <xdr:sp macro="" textlink="">
      <xdr:nvSpPr>
        <xdr:cNvPr id="364" name="楕円 363">
          <a:extLst>
            <a:ext uri="{FF2B5EF4-FFF2-40B4-BE49-F238E27FC236}">
              <a16:creationId xmlns:a16="http://schemas.microsoft.com/office/drawing/2014/main" id="{AFB9CBD6-D0D8-4EB0-A77D-04554AF8DECB}"/>
            </a:ext>
          </a:extLst>
        </xdr:cNvPr>
        <xdr:cNvSpPr/>
      </xdr:nvSpPr>
      <xdr:spPr>
        <a:xfrm>
          <a:off x="7810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67818</xdr:rowOff>
    </xdr:from>
    <xdr:to>
      <xdr:col>45</xdr:col>
      <xdr:colOff>177800</xdr:colOff>
      <xdr:row>84</xdr:row>
      <xdr:rowOff>70104</xdr:rowOff>
    </xdr:to>
    <xdr:cxnSp macro="">
      <xdr:nvCxnSpPr>
        <xdr:cNvPr id="365" name="直線コネクタ 364">
          <a:extLst>
            <a:ext uri="{FF2B5EF4-FFF2-40B4-BE49-F238E27FC236}">
              <a16:creationId xmlns:a16="http://schemas.microsoft.com/office/drawing/2014/main" id="{B9171745-AE5C-4396-A43F-985155EDEE33}"/>
            </a:ext>
          </a:extLst>
        </xdr:cNvPr>
        <xdr:cNvCxnSpPr/>
      </xdr:nvCxnSpPr>
      <xdr:spPr>
        <a:xfrm flipV="1">
          <a:off x="7861300" y="1446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66" name="楕円 365">
          <a:extLst>
            <a:ext uri="{FF2B5EF4-FFF2-40B4-BE49-F238E27FC236}">
              <a16:creationId xmlns:a16="http://schemas.microsoft.com/office/drawing/2014/main" id="{60EA17BD-D3A9-4D19-8F70-0BFFC73CE5FC}"/>
            </a:ext>
          </a:extLst>
        </xdr:cNvPr>
        <xdr:cNvSpPr/>
      </xdr:nvSpPr>
      <xdr:spPr>
        <a:xfrm>
          <a:off x="692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70104</xdr:rowOff>
    </xdr:from>
    <xdr:to>
      <xdr:col>41</xdr:col>
      <xdr:colOff>50800</xdr:colOff>
      <xdr:row>84</xdr:row>
      <xdr:rowOff>72389</xdr:rowOff>
    </xdr:to>
    <xdr:cxnSp macro="">
      <xdr:nvCxnSpPr>
        <xdr:cNvPr id="367" name="直線コネクタ 366">
          <a:extLst>
            <a:ext uri="{FF2B5EF4-FFF2-40B4-BE49-F238E27FC236}">
              <a16:creationId xmlns:a16="http://schemas.microsoft.com/office/drawing/2014/main" id="{4874BC7C-C601-4F00-B21F-53723E62FDF7}"/>
            </a:ext>
          </a:extLst>
        </xdr:cNvPr>
        <xdr:cNvCxnSpPr/>
      </xdr:nvCxnSpPr>
      <xdr:spPr>
        <a:xfrm flipV="1">
          <a:off x="6972300" y="1447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93E52B91-3371-45FE-89EC-56D744A89862}"/>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88387586-DAD2-43D7-95CC-85A22E5D9B73}"/>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AAFFEB35-1598-47E3-B941-5F318446A61C}"/>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53040797-D359-412A-AD14-9B5CDC0B800F}"/>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105173</xdr:rowOff>
    </xdr:from>
    <xdr:ext cx="469744" cy="259045"/>
    <xdr:sp macro="" textlink="">
      <xdr:nvSpPr>
        <xdr:cNvPr id="372" name="n_1mainValue【福祉施設】&#10;一人当たり面積">
          <a:extLst>
            <a:ext uri="{FF2B5EF4-FFF2-40B4-BE49-F238E27FC236}">
              <a16:creationId xmlns:a16="http://schemas.microsoft.com/office/drawing/2014/main" id="{EF7B91F4-B83B-425C-90A8-68A218962008}"/>
            </a:ext>
          </a:extLst>
        </xdr:cNvPr>
        <xdr:cNvSpPr txBox="1"/>
      </xdr:nvSpPr>
      <xdr:spPr>
        <a:xfrm>
          <a:off x="93917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109745</xdr:rowOff>
    </xdr:from>
    <xdr:ext cx="469744" cy="259045"/>
    <xdr:sp macro="" textlink="">
      <xdr:nvSpPr>
        <xdr:cNvPr id="373" name="n_2mainValue【福祉施設】&#10;一人当たり面積">
          <a:extLst>
            <a:ext uri="{FF2B5EF4-FFF2-40B4-BE49-F238E27FC236}">
              <a16:creationId xmlns:a16="http://schemas.microsoft.com/office/drawing/2014/main" id="{AE6B793A-A111-4EF1-8603-6B1BFB09FCC4}"/>
            </a:ext>
          </a:extLst>
        </xdr:cNvPr>
        <xdr:cNvSpPr txBox="1"/>
      </xdr:nvSpPr>
      <xdr:spPr>
        <a:xfrm>
          <a:off x="8515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112031</xdr:rowOff>
    </xdr:from>
    <xdr:ext cx="469744" cy="259045"/>
    <xdr:sp macro="" textlink="">
      <xdr:nvSpPr>
        <xdr:cNvPr id="374" name="n_3mainValue【福祉施設】&#10;一人当たり面積">
          <a:extLst>
            <a:ext uri="{FF2B5EF4-FFF2-40B4-BE49-F238E27FC236}">
              <a16:creationId xmlns:a16="http://schemas.microsoft.com/office/drawing/2014/main" id="{9B3D4FEF-F9A7-4086-A342-D33396396FFD}"/>
            </a:ext>
          </a:extLst>
        </xdr:cNvPr>
        <xdr:cNvSpPr txBox="1"/>
      </xdr:nvSpPr>
      <xdr:spPr>
        <a:xfrm>
          <a:off x="7626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114316</xdr:rowOff>
    </xdr:from>
    <xdr:ext cx="469744" cy="259045"/>
    <xdr:sp macro="" textlink="">
      <xdr:nvSpPr>
        <xdr:cNvPr id="375" name="n_4mainValue【福祉施設】&#10;一人当たり面積">
          <a:extLst>
            <a:ext uri="{FF2B5EF4-FFF2-40B4-BE49-F238E27FC236}">
              <a16:creationId xmlns:a16="http://schemas.microsoft.com/office/drawing/2014/main" id="{7AA45F84-AA33-44EA-8907-F334EBEED956}"/>
            </a:ext>
          </a:extLst>
        </xdr:cNvPr>
        <xdr:cNvSpPr txBox="1"/>
      </xdr:nvSpPr>
      <xdr:spPr>
        <a:xfrm>
          <a:off x="6737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5CE8FD4-ADF0-4D5C-87DD-057187A4EA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7E9F5D0-0720-4684-B1F1-285F79C774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252FBB3-E71F-4949-9479-5CD0A0F1F8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AAD15DF-7AE6-4B36-8113-90DE21BAFA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97E5B6F-E714-471D-9EC1-222355072A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ACF4DCB-6B5F-46FA-91E1-8CED521F33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F2F9F3A-1003-4A8B-9385-A6FF1E5D9F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6676F94-54BC-40BA-8E21-8263835C4E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2C7433AB-7FDD-4DBD-AE2E-3203CEB347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BDF571D2-112A-401C-830D-A978A16D25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187556B-72BE-4C74-9A17-5FDD74E56B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3680408D-756F-4868-BF15-E4310E3DFA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A679682D-CD11-4B79-B0B2-8FF89AFB44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10DE060-5459-4225-A12A-0804B03C75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CABED2D-C1D1-45FE-AC88-1CD61E5E55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CED7DAB7-D7EC-486F-AA87-4C56A6BA07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70913D81-DB2F-4B0D-BFC1-3C84E643D6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906929D2-8678-4B1F-B6DF-70FEE487A5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6C68112-D467-4AB2-AACE-0944A673BA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9A9EC444-CC6A-42ED-B484-D83CC525FB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2FADC9CA-F0BF-4576-B481-82F8D7DE5F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1B74256-43AA-4554-B029-1644CF27FA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5D5A1EA2-AF5D-4BF3-A0E9-E6E6AD414C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B13A2D6-71AE-40D3-8FAA-8362B74FD5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61B8BE7-F73E-4920-8FA8-8D05ABD4A1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F32F5CF-94DF-4660-8B27-2959440EDE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045EBA5-6B5B-4BB1-846C-20F9205CE37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CBE03A9A-21A4-4225-9B81-83138F83DEA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3DA7C8C4-B905-4F3E-8F39-161FBD87713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73F5EB8C-A4D0-482A-A659-0A89A8263C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28F972D7-140B-47B9-B886-DB8DAFB3D5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4901C462-7BEF-4FF6-A574-17305CB772D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641A40B9-DB4D-4C1C-AE74-153D482323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9CAB9C90-474C-43C8-9E0A-7FD01FAF4D0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6BE74C63-56A0-49BE-B3B7-ADE327202C5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4B432DD3-F758-4DC3-AD2C-6F30D9D700A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F4F43740-0800-4CA6-BD3B-F34BB5D22F3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33BD5514-B9B4-4701-B213-B925650635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923C81E4-6AA8-4863-99A5-92CB032F337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A837C553-9FA3-466C-983F-055EB5B0BD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9943F9D7-4155-4C67-BC55-D484D29B20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7" name="直線コネクタ 416">
          <a:extLst>
            <a:ext uri="{FF2B5EF4-FFF2-40B4-BE49-F238E27FC236}">
              <a16:creationId xmlns:a16="http://schemas.microsoft.com/office/drawing/2014/main" id="{F8FB1C30-F4CC-4B7D-9A41-21D76DA78A5C}"/>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3732A36C-8E13-48C8-B832-A6F3A646892D}"/>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9" name="直線コネクタ 418">
          <a:extLst>
            <a:ext uri="{FF2B5EF4-FFF2-40B4-BE49-F238E27FC236}">
              <a16:creationId xmlns:a16="http://schemas.microsoft.com/office/drawing/2014/main" id="{508B00B1-1F43-41AD-A32D-547C8D13741A}"/>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2B55BB6E-EEC2-4685-A78B-158F6F017B5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a:extLst>
            <a:ext uri="{FF2B5EF4-FFF2-40B4-BE49-F238E27FC236}">
              <a16:creationId xmlns:a16="http://schemas.microsoft.com/office/drawing/2014/main" id="{DACF907D-853A-4DA1-9160-00A3F519C7A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7DDF722C-29CB-49AE-AA8D-53056D656D92}"/>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3" name="フローチャート: 判断 422">
          <a:extLst>
            <a:ext uri="{FF2B5EF4-FFF2-40B4-BE49-F238E27FC236}">
              <a16:creationId xmlns:a16="http://schemas.microsoft.com/office/drawing/2014/main" id="{1AF64F43-922D-4A7B-807E-E7BD408D1112}"/>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4" name="フローチャート: 判断 423">
          <a:extLst>
            <a:ext uri="{FF2B5EF4-FFF2-40B4-BE49-F238E27FC236}">
              <a16:creationId xmlns:a16="http://schemas.microsoft.com/office/drawing/2014/main" id="{8D554868-E47E-42A7-B682-8783E9788B1A}"/>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5" name="フローチャート: 判断 424">
          <a:extLst>
            <a:ext uri="{FF2B5EF4-FFF2-40B4-BE49-F238E27FC236}">
              <a16:creationId xmlns:a16="http://schemas.microsoft.com/office/drawing/2014/main" id="{9A55AFB4-784D-4AA9-9BB4-EECEDA6A8A4B}"/>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6" name="フローチャート: 判断 425">
          <a:extLst>
            <a:ext uri="{FF2B5EF4-FFF2-40B4-BE49-F238E27FC236}">
              <a16:creationId xmlns:a16="http://schemas.microsoft.com/office/drawing/2014/main" id="{5BA2CE74-C826-4EFC-8D00-C58130D2CC41}"/>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7" name="フローチャート: 判断 426">
          <a:extLst>
            <a:ext uri="{FF2B5EF4-FFF2-40B4-BE49-F238E27FC236}">
              <a16:creationId xmlns:a16="http://schemas.microsoft.com/office/drawing/2014/main" id="{C3963B8F-1F5A-4844-9DF5-56CD173C76B5}"/>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D65CBB8-8D4A-45DE-9B5A-46F79C8016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3FD672-DDC6-4813-811A-11A9C1163A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D072819-E305-4AE0-BC31-B190C38C948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AF393F-4F4D-4C16-BF43-1BCC7777CB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F53CE5E-0393-410A-A9B7-765FAF9B78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33" name="楕円 432">
          <a:extLst>
            <a:ext uri="{FF2B5EF4-FFF2-40B4-BE49-F238E27FC236}">
              <a16:creationId xmlns:a16="http://schemas.microsoft.com/office/drawing/2014/main" id="{8D078595-CD7A-4750-AEB5-61D6BDD303DE}"/>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4D71E939-0ACC-4C30-A90A-69EE8D3C217C}"/>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35" name="楕円 434">
          <a:extLst>
            <a:ext uri="{FF2B5EF4-FFF2-40B4-BE49-F238E27FC236}">
              <a16:creationId xmlns:a16="http://schemas.microsoft.com/office/drawing/2014/main" id="{C8120BB1-95C5-4473-B425-F8DD760E449B}"/>
            </a:ext>
          </a:extLst>
        </xdr:cNvPr>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143147</xdr:rowOff>
    </xdr:to>
    <xdr:cxnSp macro="">
      <xdr:nvCxnSpPr>
        <xdr:cNvPr id="436" name="直線コネクタ 435">
          <a:extLst>
            <a:ext uri="{FF2B5EF4-FFF2-40B4-BE49-F238E27FC236}">
              <a16:creationId xmlns:a16="http://schemas.microsoft.com/office/drawing/2014/main" id="{5589F679-1C80-4096-9B79-FD7172617890}"/>
            </a:ext>
          </a:extLst>
        </xdr:cNvPr>
        <xdr:cNvCxnSpPr/>
      </xdr:nvCxnSpPr>
      <xdr:spPr>
        <a:xfrm>
          <a:off x="15481300" y="64410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437" name="楕円 436">
          <a:extLst>
            <a:ext uri="{FF2B5EF4-FFF2-40B4-BE49-F238E27FC236}">
              <a16:creationId xmlns:a16="http://schemas.microsoft.com/office/drawing/2014/main" id="{47257453-A392-4E46-A257-363BDC3E1E07}"/>
            </a:ext>
          </a:extLst>
        </xdr:cNvPr>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97427</xdr:rowOff>
    </xdr:to>
    <xdr:cxnSp macro="">
      <xdr:nvCxnSpPr>
        <xdr:cNvPr id="438" name="直線コネクタ 437">
          <a:extLst>
            <a:ext uri="{FF2B5EF4-FFF2-40B4-BE49-F238E27FC236}">
              <a16:creationId xmlns:a16="http://schemas.microsoft.com/office/drawing/2014/main" id="{295BD8C8-238E-4744-9670-45B1D04D8F1B}"/>
            </a:ext>
          </a:extLst>
        </xdr:cNvPr>
        <xdr:cNvCxnSpPr/>
      </xdr:nvCxnSpPr>
      <xdr:spPr>
        <a:xfrm>
          <a:off x="14592300" y="63937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39" name="楕円 438">
          <a:extLst>
            <a:ext uri="{FF2B5EF4-FFF2-40B4-BE49-F238E27FC236}">
              <a16:creationId xmlns:a16="http://schemas.microsoft.com/office/drawing/2014/main" id="{FA9A6497-93FD-4F09-9E8B-2ED81CB195C0}"/>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xdr:rowOff>
    </xdr:from>
    <xdr:to>
      <xdr:col>76</xdr:col>
      <xdr:colOff>114300</xdr:colOff>
      <xdr:row>37</xdr:row>
      <xdr:rowOff>50074</xdr:rowOff>
    </xdr:to>
    <xdr:cxnSp macro="">
      <xdr:nvCxnSpPr>
        <xdr:cNvPr id="440" name="直線コネクタ 439">
          <a:extLst>
            <a:ext uri="{FF2B5EF4-FFF2-40B4-BE49-F238E27FC236}">
              <a16:creationId xmlns:a16="http://schemas.microsoft.com/office/drawing/2014/main" id="{FE921FDE-532B-4F4C-858B-78F506ED8D04}"/>
            </a:ext>
          </a:extLst>
        </xdr:cNvPr>
        <xdr:cNvCxnSpPr/>
      </xdr:nvCxnSpPr>
      <xdr:spPr>
        <a:xfrm>
          <a:off x="13703300" y="6348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79284</xdr:rowOff>
    </xdr:from>
    <xdr:to>
      <xdr:col>67</xdr:col>
      <xdr:colOff>101600</xdr:colOff>
      <xdr:row>37</xdr:row>
      <xdr:rowOff>9434</xdr:rowOff>
    </xdr:to>
    <xdr:sp macro="" textlink="">
      <xdr:nvSpPr>
        <xdr:cNvPr id="441" name="楕円 440">
          <a:extLst>
            <a:ext uri="{FF2B5EF4-FFF2-40B4-BE49-F238E27FC236}">
              <a16:creationId xmlns:a16="http://schemas.microsoft.com/office/drawing/2014/main" id="{02AD5CC5-EB6F-4C71-AE45-63578C3787AE}"/>
            </a:ext>
          </a:extLst>
        </xdr:cNvPr>
        <xdr:cNvSpPr/>
      </xdr:nvSpPr>
      <xdr:spPr>
        <a:xfrm>
          <a:off x="12763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130084</xdr:rowOff>
    </xdr:from>
    <xdr:to>
      <xdr:col>71</xdr:col>
      <xdr:colOff>177800</xdr:colOff>
      <xdr:row>37</xdr:row>
      <xdr:rowOff>4354</xdr:rowOff>
    </xdr:to>
    <xdr:cxnSp macro="">
      <xdr:nvCxnSpPr>
        <xdr:cNvPr id="442" name="直線コネクタ 441">
          <a:extLst>
            <a:ext uri="{FF2B5EF4-FFF2-40B4-BE49-F238E27FC236}">
              <a16:creationId xmlns:a16="http://schemas.microsoft.com/office/drawing/2014/main" id="{2F4E859C-D9E1-4983-A533-17A3EA69848F}"/>
            </a:ext>
          </a:extLst>
        </xdr:cNvPr>
        <xdr:cNvCxnSpPr/>
      </xdr:nvCxnSpPr>
      <xdr:spPr>
        <a:xfrm>
          <a:off x="12814300" y="6302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DA3F5990-E835-4198-922A-C463F40FDFC1}"/>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55C50E7E-C6DB-4FC9-9240-56481A3BDD94}"/>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DE93F2A5-7137-4675-A7C8-67834AEFE014}"/>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B7AE0086-5358-4B1A-906D-094FE7CC2ABC}"/>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F27CD685-02F4-4BF3-8623-B61859E56401}"/>
            </a:ext>
          </a:extLst>
        </xdr:cNvPr>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E27512FF-EF4E-47AD-AFCD-9F025F3FC8AD}"/>
            </a:ext>
          </a:extLst>
        </xdr:cNvPr>
        <xdr:cNvSpPr txBox="1"/>
      </xdr:nvSpPr>
      <xdr:spPr>
        <a:xfrm>
          <a:off x="14389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D974929F-FAC7-4633-BB70-6F0B96A12D59}"/>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25961</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DF2DD198-EDEB-427A-9C8C-278185620E62}"/>
            </a:ext>
          </a:extLst>
        </xdr:cNvPr>
        <xdr:cNvSpPr txBox="1"/>
      </xdr:nvSpPr>
      <xdr:spPr>
        <a:xfrm>
          <a:off x="12611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714E332-F47F-4553-AC2D-479D660C0C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3ED384C-78A3-4A0A-8108-8C44FE6E00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CF8A372-2AA7-4A7D-945D-C2A7D0333A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80A92D4-023D-4CEF-996B-D7C6A998C1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C7B3E64-B0A3-4B72-8561-BF4D440FE2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DEF1A7A-6AA8-4BCE-8CD7-52B571A68F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DA8F6E1-0355-453D-ADB6-BD5637437D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19E4441-747B-46D7-B7F8-3A67F19A12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6A5DDB2-8DC1-4AE8-A030-9D7F81EE95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50190B2-37BF-44B6-A30D-9589A66187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A1216D87-2EF9-4C46-8273-F6E655C2A3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C3A6FC95-3841-4C0C-8893-FB51B46ADB6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1420DAF7-372E-4A1A-A39C-DC6217F99C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A3DB57B3-2514-4169-8BA6-6DC2F7D4DE2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C3830C2A-4D80-4133-BDCC-4EEB998B18F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706A8596-466F-476E-910E-D327176130A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66B0D8FC-B073-481B-A735-11601E60E5B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1DB9324B-F16D-4D2E-9241-859092D911C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519294D8-8C40-4007-A387-463AA9EE667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17358CE4-665B-4EFB-8A46-622F5FEF7D1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9DDE79A-1A33-4DF5-B310-57BE185D80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8098136C-8FD8-41A2-8F80-31CAE292A75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BDC3D3F5-090A-4F61-9CDB-0214A6D77A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4" name="直線コネクタ 473">
          <a:extLst>
            <a:ext uri="{FF2B5EF4-FFF2-40B4-BE49-F238E27FC236}">
              <a16:creationId xmlns:a16="http://schemas.microsoft.com/office/drawing/2014/main" id="{DA52B5EB-2450-4358-BD07-387EC1F9EBC8}"/>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C4194A45-2CBF-474B-AC59-F72F35EABFA4}"/>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6" name="直線コネクタ 475">
          <a:extLst>
            <a:ext uri="{FF2B5EF4-FFF2-40B4-BE49-F238E27FC236}">
              <a16:creationId xmlns:a16="http://schemas.microsoft.com/office/drawing/2014/main" id="{70DA1575-0713-474D-8821-414AF9A8D02F}"/>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134F487-F5B5-4450-8CFA-60C9EDBFF9A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8" name="直線コネクタ 477">
          <a:extLst>
            <a:ext uri="{FF2B5EF4-FFF2-40B4-BE49-F238E27FC236}">
              <a16:creationId xmlns:a16="http://schemas.microsoft.com/office/drawing/2014/main" id="{2FF4D399-2DB2-4F6A-94DB-7D36C9016725}"/>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45ED61C3-1624-498F-8674-E070764019DB}"/>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0" name="フローチャート: 判断 479">
          <a:extLst>
            <a:ext uri="{FF2B5EF4-FFF2-40B4-BE49-F238E27FC236}">
              <a16:creationId xmlns:a16="http://schemas.microsoft.com/office/drawing/2014/main" id="{685CD7B3-F63E-4D2C-8B84-43AE51B8B40C}"/>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1" name="フローチャート: 判断 480">
          <a:extLst>
            <a:ext uri="{FF2B5EF4-FFF2-40B4-BE49-F238E27FC236}">
              <a16:creationId xmlns:a16="http://schemas.microsoft.com/office/drawing/2014/main" id="{95582E53-617B-4719-9C98-3DC148AF1A66}"/>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2" name="フローチャート: 判断 481">
          <a:extLst>
            <a:ext uri="{FF2B5EF4-FFF2-40B4-BE49-F238E27FC236}">
              <a16:creationId xmlns:a16="http://schemas.microsoft.com/office/drawing/2014/main" id="{52DD616E-E253-483B-AF46-220C0C38DE89}"/>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3" name="フローチャート: 判断 482">
          <a:extLst>
            <a:ext uri="{FF2B5EF4-FFF2-40B4-BE49-F238E27FC236}">
              <a16:creationId xmlns:a16="http://schemas.microsoft.com/office/drawing/2014/main" id="{D5DEA69D-2922-4814-9DA3-F4C293351E1B}"/>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4" name="フローチャート: 判断 483">
          <a:extLst>
            <a:ext uri="{FF2B5EF4-FFF2-40B4-BE49-F238E27FC236}">
              <a16:creationId xmlns:a16="http://schemas.microsoft.com/office/drawing/2014/main" id="{A8353A30-99BD-4C2F-860B-FD5A7F461D77}"/>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0CCDB1E-7CD3-4EF8-840A-167EDC8240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46ED2F2-B7CF-4396-9367-5AAEAD9308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9A7EF2-1DA7-45B8-B677-96148DE776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497CF9C-7C3A-4983-AD8B-2BF55CE43C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FC2ACAA-C860-4C2A-A255-51DA6D84FFC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158468</xdr:rowOff>
    </xdr:from>
    <xdr:to>
      <xdr:col>116</xdr:col>
      <xdr:colOff>114300</xdr:colOff>
      <xdr:row>42</xdr:row>
      <xdr:rowOff>88618</xdr:rowOff>
    </xdr:to>
    <xdr:sp macro="" textlink="">
      <xdr:nvSpPr>
        <xdr:cNvPr id="490" name="楕円 489">
          <a:extLst>
            <a:ext uri="{FF2B5EF4-FFF2-40B4-BE49-F238E27FC236}">
              <a16:creationId xmlns:a16="http://schemas.microsoft.com/office/drawing/2014/main" id="{236D0BBA-17FF-470C-8B4B-C454B10ADBCC}"/>
            </a:ext>
          </a:extLst>
        </xdr:cNvPr>
        <xdr:cNvSpPr/>
      </xdr:nvSpPr>
      <xdr:spPr>
        <a:xfrm>
          <a:off x="22110700" y="71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73395</xdr:rowOff>
    </xdr:from>
    <xdr:ext cx="313932" cy="259045"/>
    <xdr:sp macro="" textlink="">
      <xdr:nvSpPr>
        <xdr:cNvPr id="491" name="【一般廃棄物処理施設】&#10;一人当たり有形固定資産（償却資産）額該当値テキスト">
          <a:extLst>
            <a:ext uri="{FF2B5EF4-FFF2-40B4-BE49-F238E27FC236}">
              <a16:creationId xmlns:a16="http://schemas.microsoft.com/office/drawing/2014/main" id="{45A874BC-8904-482B-8962-49D658295E25}"/>
            </a:ext>
          </a:extLst>
        </xdr:cNvPr>
        <xdr:cNvSpPr txBox="1"/>
      </xdr:nvSpPr>
      <xdr:spPr>
        <a:xfrm>
          <a:off x="22199600" y="7102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158472</xdr:rowOff>
    </xdr:from>
    <xdr:to>
      <xdr:col>112</xdr:col>
      <xdr:colOff>38100</xdr:colOff>
      <xdr:row>42</xdr:row>
      <xdr:rowOff>88622</xdr:rowOff>
    </xdr:to>
    <xdr:sp macro="" textlink="">
      <xdr:nvSpPr>
        <xdr:cNvPr id="492" name="楕円 491">
          <a:extLst>
            <a:ext uri="{FF2B5EF4-FFF2-40B4-BE49-F238E27FC236}">
              <a16:creationId xmlns:a16="http://schemas.microsoft.com/office/drawing/2014/main" id="{CB60E99C-5D2C-460C-BF8D-E4F79C83C221}"/>
            </a:ext>
          </a:extLst>
        </xdr:cNvPr>
        <xdr:cNvSpPr/>
      </xdr:nvSpPr>
      <xdr:spPr>
        <a:xfrm>
          <a:off x="21272500" y="71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37818</xdr:rowOff>
    </xdr:from>
    <xdr:to>
      <xdr:col>116</xdr:col>
      <xdr:colOff>63500</xdr:colOff>
      <xdr:row>42</xdr:row>
      <xdr:rowOff>37822</xdr:rowOff>
    </xdr:to>
    <xdr:cxnSp macro="">
      <xdr:nvCxnSpPr>
        <xdr:cNvPr id="493" name="直線コネクタ 492">
          <a:extLst>
            <a:ext uri="{FF2B5EF4-FFF2-40B4-BE49-F238E27FC236}">
              <a16:creationId xmlns:a16="http://schemas.microsoft.com/office/drawing/2014/main" id="{E3E9E944-6E19-4DD6-A140-CE68D02AA77A}"/>
            </a:ext>
          </a:extLst>
        </xdr:cNvPr>
        <xdr:cNvCxnSpPr/>
      </xdr:nvCxnSpPr>
      <xdr:spPr>
        <a:xfrm flipV="1">
          <a:off x="21323300" y="7238718"/>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158476</xdr:rowOff>
    </xdr:from>
    <xdr:to>
      <xdr:col>107</xdr:col>
      <xdr:colOff>101600</xdr:colOff>
      <xdr:row>42</xdr:row>
      <xdr:rowOff>88626</xdr:rowOff>
    </xdr:to>
    <xdr:sp macro="" textlink="">
      <xdr:nvSpPr>
        <xdr:cNvPr id="494" name="楕円 493">
          <a:extLst>
            <a:ext uri="{FF2B5EF4-FFF2-40B4-BE49-F238E27FC236}">
              <a16:creationId xmlns:a16="http://schemas.microsoft.com/office/drawing/2014/main" id="{15346AE8-CCB4-4B08-AA68-7FF34413713A}"/>
            </a:ext>
          </a:extLst>
        </xdr:cNvPr>
        <xdr:cNvSpPr/>
      </xdr:nvSpPr>
      <xdr:spPr>
        <a:xfrm>
          <a:off x="20383500" y="71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37822</xdr:rowOff>
    </xdr:from>
    <xdr:to>
      <xdr:col>111</xdr:col>
      <xdr:colOff>177800</xdr:colOff>
      <xdr:row>42</xdr:row>
      <xdr:rowOff>37826</xdr:rowOff>
    </xdr:to>
    <xdr:cxnSp macro="">
      <xdr:nvCxnSpPr>
        <xdr:cNvPr id="495" name="直線コネクタ 494">
          <a:extLst>
            <a:ext uri="{FF2B5EF4-FFF2-40B4-BE49-F238E27FC236}">
              <a16:creationId xmlns:a16="http://schemas.microsoft.com/office/drawing/2014/main" id="{38EDF04F-25CE-4F41-9383-F8937D81361F}"/>
            </a:ext>
          </a:extLst>
        </xdr:cNvPr>
        <xdr:cNvCxnSpPr/>
      </xdr:nvCxnSpPr>
      <xdr:spPr>
        <a:xfrm flipV="1">
          <a:off x="20434300" y="7238722"/>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158476</xdr:rowOff>
    </xdr:from>
    <xdr:to>
      <xdr:col>102</xdr:col>
      <xdr:colOff>165100</xdr:colOff>
      <xdr:row>42</xdr:row>
      <xdr:rowOff>88626</xdr:rowOff>
    </xdr:to>
    <xdr:sp macro="" textlink="">
      <xdr:nvSpPr>
        <xdr:cNvPr id="496" name="楕円 495">
          <a:extLst>
            <a:ext uri="{FF2B5EF4-FFF2-40B4-BE49-F238E27FC236}">
              <a16:creationId xmlns:a16="http://schemas.microsoft.com/office/drawing/2014/main" id="{34FA7799-92E4-4DD5-B945-0204BBBCA261}"/>
            </a:ext>
          </a:extLst>
        </xdr:cNvPr>
        <xdr:cNvSpPr/>
      </xdr:nvSpPr>
      <xdr:spPr>
        <a:xfrm>
          <a:off x="19494500" y="71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37826</xdr:rowOff>
    </xdr:from>
    <xdr:to>
      <xdr:col>107</xdr:col>
      <xdr:colOff>50800</xdr:colOff>
      <xdr:row>42</xdr:row>
      <xdr:rowOff>37826</xdr:rowOff>
    </xdr:to>
    <xdr:cxnSp macro="">
      <xdr:nvCxnSpPr>
        <xdr:cNvPr id="497" name="直線コネクタ 496">
          <a:extLst>
            <a:ext uri="{FF2B5EF4-FFF2-40B4-BE49-F238E27FC236}">
              <a16:creationId xmlns:a16="http://schemas.microsoft.com/office/drawing/2014/main" id="{046A5A60-D9FC-4C7C-A473-F39E1E48127D}"/>
            </a:ext>
          </a:extLst>
        </xdr:cNvPr>
        <xdr:cNvCxnSpPr/>
      </xdr:nvCxnSpPr>
      <xdr:spPr>
        <a:xfrm>
          <a:off x="19545300" y="7238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158479</xdr:rowOff>
    </xdr:from>
    <xdr:to>
      <xdr:col>98</xdr:col>
      <xdr:colOff>38100</xdr:colOff>
      <xdr:row>42</xdr:row>
      <xdr:rowOff>88629</xdr:rowOff>
    </xdr:to>
    <xdr:sp macro="" textlink="">
      <xdr:nvSpPr>
        <xdr:cNvPr id="498" name="楕円 497">
          <a:extLst>
            <a:ext uri="{FF2B5EF4-FFF2-40B4-BE49-F238E27FC236}">
              <a16:creationId xmlns:a16="http://schemas.microsoft.com/office/drawing/2014/main" id="{744815C7-07E6-460C-BA69-6B34688144F8}"/>
            </a:ext>
          </a:extLst>
        </xdr:cNvPr>
        <xdr:cNvSpPr/>
      </xdr:nvSpPr>
      <xdr:spPr>
        <a:xfrm>
          <a:off x="18605500" y="71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37826</xdr:rowOff>
    </xdr:from>
    <xdr:to>
      <xdr:col>102</xdr:col>
      <xdr:colOff>114300</xdr:colOff>
      <xdr:row>42</xdr:row>
      <xdr:rowOff>37829</xdr:rowOff>
    </xdr:to>
    <xdr:cxnSp macro="">
      <xdr:nvCxnSpPr>
        <xdr:cNvPr id="499" name="直線コネクタ 498">
          <a:extLst>
            <a:ext uri="{FF2B5EF4-FFF2-40B4-BE49-F238E27FC236}">
              <a16:creationId xmlns:a16="http://schemas.microsoft.com/office/drawing/2014/main" id="{114062A4-6101-4EB8-A716-C0181D71DE13}"/>
            </a:ext>
          </a:extLst>
        </xdr:cNvPr>
        <xdr:cNvCxnSpPr/>
      </xdr:nvCxnSpPr>
      <xdr:spPr>
        <a:xfrm flipV="1">
          <a:off x="18656300" y="723872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B783FB44-2DF0-4B70-A2A4-8324D61FD006}"/>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C4B93456-1171-4735-8B1A-1F0D94C45F75}"/>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EFFB0883-9E31-4753-85A5-7E76E0BC6B8B}"/>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D53468C-0B14-4F2C-9BB3-ABA181D275F6}"/>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79749</xdr:rowOff>
    </xdr:from>
    <xdr:ext cx="313932" cy="259045"/>
    <xdr:sp macro="" textlink="">
      <xdr:nvSpPr>
        <xdr:cNvPr id="504" name="n_1mainValue【一般廃棄物処理施設】&#10;一人当たり有形固定資産（償却資産）額">
          <a:extLst>
            <a:ext uri="{FF2B5EF4-FFF2-40B4-BE49-F238E27FC236}">
              <a16:creationId xmlns:a16="http://schemas.microsoft.com/office/drawing/2014/main" id="{3A35D80A-7AF0-423D-ACF9-6C2341F409B7}"/>
            </a:ext>
          </a:extLst>
        </xdr:cNvPr>
        <xdr:cNvSpPr txBox="1"/>
      </xdr:nvSpPr>
      <xdr:spPr>
        <a:xfrm>
          <a:off x="21153633" y="7280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79753</xdr:rowOff>
    </xdr:from>
    <xdr:ext cx="313932" cy="259045"/>
    <xdr:sp macro="" textlink="">
      <xdr:nvSpPr>
        <xdr:cNvPr id="505" name="n_2mainValue【一般廃棄物処理施設】&#10;一人当たり有形固定資産（償却資産）額">
          <a:extLst>
            <a:ext uri="{FF2B5EF4-FFF2-40B4-BE49-F238E27FC236}">
              <a16:creationId xmlns:a16="http://schemas.microsoft.com/office/drawing/2014/main" id="{337FCF6B-6F47-4EE7-B89E-B7C60C304D31}"/>
            </a:ext>
          </a:extLst>
        </xdr:cNvPr>
        <xdr:cNvSpPr txBox="1"/>
      </xdr:nvSpPr>
      <xdr:spPr>
        <a:xfrm>
          <a:off x="20277333" y="7280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79753</xdr:rowOff>
    </xdr:from>
    <xdr:ext cx="313932" cy="259045"/>
    <xdr:sp macro="" textlink="">
      <xdr:nvSpPr>
        <xdr:cNvPr id="506" name="n_3mainValue【一般廃棄物処理施設】&#10;一人当たり有形固定資産（償却資産）額">
          <a:extLst>
            <a:ext uri="{FF2B5EF4-FFF2-40B4-BE49-F238E27FC236}">
              <a16:creationId xmlns:a16="http://schemas.microsoft.com/office/drawing/2014/main" id="{B56AFDFB-3EEF-408D-BECF-5505139C22FE}"/>
            </a:ext>
          </a:extLst>
        </xdr:cNvPr>
        <xdr:cNvSpPr txBox="1"/>
      </xdr:nvSpPr>
      <xdr:spPr>
        <a:xfrm>
          <a:off x="19388333" y="7280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97</xdr:col>
      <xdr:colOff>20833</xdr:colOff>
      <xdr:row>42</xdr:row>
      <xdr:rowOff>79756</xdr:rowOff>
    </xdr:from>
    <xdr:ext cx="313932" cy="259045"/>
    <xdr:sp macro="" textlink="">
      <xdr:nvSpPr>
        <xdr:cNvPr id="507" name="n_4mainValue【一般廃棄物処理施設】&#10;一人当たり有形固定資産（償却資産）額">
          <a:extLst>
            <a:ext uri="{FF2B5EF4-FFF2-40B4-BE49-F238E27FC236}">
              <a16:creationId xmlns:a16="http://schemas.microsoft.com/office/drawing/2014/main" id="{82F6F1DE-B572-4C9A-9C23-658BD3F33D02}"/>
            </a:ext>
          </a:extLst>
        </xdr:cNvPr>
        <xdr:cNvSpPr txBox="1"/>
      </xdr:nvSpPr>
      <xdr:spPr>
        <a:xfrm>
          <a:off x="18499333" y="72806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4B1755F-018D-4D85-8117-EA9E85312A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5E3F715-CAB0-4FFB-BB9D-9FE4DCAD86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E881944-3A2D-4CFA-9B13-0DCB3CEC7C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876C002-4A1C-4A3D-9E4D-A735A5F081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611D359-573A-4BD2-B5B8-AF0B2D0BB8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C08A08C-12DB-49D7-A2E5-27F3864BC2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623D66F-B12A-4ABC-BB6C-6F356937F9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5144176-60DD-44C5-8441-51A9503F23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0EB0340-3C13-4964-AD94-8E65EE19C0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4F8849D-52AE-47D6-B35C-8A18CA4C58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DFACB18-E434-4EB2-972B-9F8505006D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338D9B4-F9EB-4EBB-BA41-ABE4BC4D654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55715858-C053-45F5-8118-345EB1D06EC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35F8231-F0C0-45E5-9ABB-D7AB4F061A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775347EE-C7C5-49F4-BF14-1B23CB619DC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D70436C8-97EE-4E66-BAB9-10953ED5E5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E8E3B6F1-293D-4897-BE80-B243B502B57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CBB6A52-7BB9-4F74-AF19-511FADB869C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1323DC7B-7A54-479E-81FC-B78E0EFE00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6D10D75-7847-4452-9408-1420A17691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94AC071-535F-449A-AD6D-90F5989FD93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CBD2064-E23F-49E8-BE2E-4EC803367E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1FEC37A9-DCFE-4FCC-BFB9-50C5D44DAB6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7BD1BE63-5704-4CCD-A50D-CF3570C680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2675496D-610D-46D0-A208-DA2366FAF5E1}"/>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792C39A9-158E-4962-AE1E-E9DB4301FD1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8B0729F8-184A-4ADC-A6E9-B7DB1EF18DB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BB276D4C-83D1-4303-88DD-A2D580D2B286}"/>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a:extLst>
            <a:ext uri="{FF2B5EF4-FFF2-40B4-BE49-F238E27FC236}">
              <a16:creationId xmlns:a16="http://schemas.microsoft.com/office/drawing/2014/main" id="{B25B0716-9287-4150-8D6A-462C0AFF5ADA}"/>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15A11180-8106-4A94-B1B3-9A5C79845F8D}"/>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a:extLst>
            <a:ext uri="{FF2B5EF4-FFF2-40B4-BE49-F238E27FC236}">
              <a16:creationId xmlns:a16="http://schemas.microsoft.com/office/drawing/2014/main" id="{788D19B4-9E73-41E5-94A6-32C965C45CDA}"/>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a:extLst>
            <a:ext uri="{FF2B5EF4-FFF2-40B4-BE49-F238E27FC236}">
              <a16:creationId xmlns:a16="http://schemas.microsoft.com/office/drawing/2014/main" id="{9B6DE4B0-5C83-4370-8842-C484D6F6D2BA}"/>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a:extLst>
            <a:ext uri="{FF2B5EF4-FFF2-40B4-BE49-F238E27FC236}">
              <a16:creationId xmlns:a16="http://schemas.microsoft.com/office/drawing/2014/main" id="{28401CE0-58E0-4762-8E98-D204D9A1C0BE}"/>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a:extLst>
            <a:ext uri="{FF2B5EF4-FFF2-40B4-BE49-F238E27FC236}">
              <a16:creationId xmlns:a16="http://schemas.microsoft.com/office/drawing/2014/main" id="{457CEFC0-3E15-4F91-8B69-E59861D0BC24}"/>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a:extLst>
            <a:ext uri="{FF2B5EF4-FFF2-40B4-BE49-F238E27FC236}">
              <a16:creationId xmlns:a16="http://schemas.microsoft.com/office/drawing/2014/main" id="{DEB10422-574B-4959-BC46-6ECFCCEA5EB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03E27D-A7A5-4503-BD4F-6B82D679F1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C0B4B0B-7413-4ED3-A38F-7616574C6E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92857C7-9DF8-4E1E-9114-A1A7E1D6C2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C114747-6FC2-49BB-A89C-24841115F7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21AF1B9-90D5-4F47-BF6C-778C232D7B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548" name="楕円 547">
          <a:extLst>
            <a:ext uri="{FF2B5EF4-FFF2-40B4-BE49-F238E27FC236}">
              <a16:creationId xmlns:a16="http://schemas.microsoft.com/office/drawing/2014/main" id="{F20D7339-2ABC-4520-B832-4F6DE20331F2}"/>
            </a:ext>
          </a:extLst>
        </xdr:cNvPr>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34942</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984F51AC-585F-4705-B28F-1E8CAD76BB4B}"/>
            </a:ext>
          </a:extLst>
        </xdr:cNvPr>
        <xdr:cNvSpPr txBox="1"/>
      </xdr:nvSpPr>
      <xdr:spPr>
        <a:xfrm>
          <a:off x="16357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550" name="楕円 549">
          <a:extLst>
            <a:ext uri="{FF2B5EF4-FFF2-40B4-BE49-F238E27FC236}">
              <a16:creationId xmlns:a16="http://schemas.microsoft.com/office/drawing/2014/main" id="{08DC8133-2B3E-4DB6-881C-841A70ADC327}"/>
            </a:ext>
          </a:extLst>
        </xdr:cNvPr>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62865</xdr:rowOff>
    </xdr:to>
    <xdr:cxnSp macro="">
      <xdr:nvCxnSpPr>
        <xdr:cNvPr id="551" name="直線コネクタ 550">
          <a:extLst>
            <a:ext uri="{FF2B5EF4-FFF2-40B4-BE49-F238E27FC236}">
              <a16:creationId xmlns:a16="http://schemas.microsoft.com/office/drawing/2014/main" id="{C9C8F8CB-597E-489C-982A-A07B233258E0}"/>
            </a:ext>
          </a:extLst>
        </xdr:cNvPr>
        <xdr:cNvCxnSpPr/>
      </xdr:nvCxnSpPr>
      <xdr:spPr>
        <a:xfrm>
          <a:off x="15481300" y="99688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107315</xdr:rowOff>
    </xdr:from>
    <xdr:to>
      <xdr:col>76</xdr:col>
      <xdr:colOff>165100</xdr:colOff>
      <xdr:row>58</xdr:row>
      <xdr:rowOff>37465</xdr:rowOff>
    </xdr:to>
    <xdr:sp macro="" textlink="">
      <xdr:nvSpPr>
        <xdr:cNvPr id="552" name="楕円 551">
          <a:extLst>
            <a:ext uri="{FF2B5EF4-FFF2-40B4-BE49-F238E27FC236}">
              <a16:creationId xmlns:a16="http://schemas.microsoft.com/office/drawing/2014/main" id="{146A375A-2570-45CF-8E12-9092FF8CBD6C}"/>
            </a:ext>
          </a:extLst>
        </xdr:cNvPr>
        <xdr:cNvSpPr/>
      </xdr:nvSpPr>
      <xdr:spPr>
        <a:xfrm>
          <a:off x="1454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24765</xdr:rowOff>
    </xdr:to>
    <xdr:cxnSp macro="">
      <xdr:nvCxnSpPr>
        <xdr:cNvPr id="553" name="直線コネクタ 552">
          <a:extLst>
            <a:ext uri="{FF2B5EF4-FFF2-40B4-BE49-F238E27FC236}">
              <a16:creationId xmlns:a16="http://schemas.microsoft.com/office/drawing/2014/main" id="{6DCC004C-27F3-4D1B-8F23-D9C300380D16}"/>
            </a:ext>
          </a:extLst>
        </xdr:cNvPr>
        <xdr:cNvCxnSpPr/>
      </xdr:nvCxnSpPr>
      <xdr:spPr>
        <a:xfrm>
          <a:off x="14592300" y="9930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67310</xdr:rowOff>
    </xdr:from>
    <xdr:to>
      <xdr:col>72</xdr:col>
      <xdr:colOff>38100</xdr:colOff>
      <xdr:row>57</xdr:row>
      <xdr:rowOff>168910</xdr:rowOff>
    </xdr:to>
    <xdr:sp macro="" textlink="">
      <xdr:nvSpPr>
        <xdr:cNvPr id="554" name="楕円 553">
          <a:extLst>
            <a:ext uri="{FF2B5EF4-FFF2-40B4-BE49-F238E27FC236}">
              <a16:creationId xmlns:a16="http://schemas.microsoft.com/office/drawing/2014/main" id="{1B44A538-6675-4C63-993D-822BD1E3720B}"/>
            </a:ext>
          </a:extLst>
        </xdr:cNvPr>
        <xdr:cNvSpPr/>
      </xdr:nvSpPr>
      <xdr:spPr>
        <a:xfrm>
          <a:off x="13652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118110</xdr:rowOff>
    </xdr:from>
    <xdr:to>
      <xdr:col>76</xdr:col>
      <xdr:colOff>114300</xdr:colOff>
      <xdr:row>57</xdr:row>
      <xdr:rowOff>158115</xdr:rowOff>
    </xdr:to>
    <xdr:cxnSp macro="">
      <xdr:nvCxnSpPr>
        <xdr:cNvPr id="555" name="直線コネクタ 554">
          <a:extLst>
            <a:ext uri="{FF2B5EF4-FFF2-40B4-BE49-F238E27FC236}">
              <a16:creationId xmlns:a16="http://schemas.microsoft.com/office/drawing/2014/main" id="{A80E4200-AA99-421D-904D-FCE36D172573}"/>
            </a:ext>
          </a:extLst>
        </xdr:cNvPr>
        <xdr:cNvCxnSpPr/>
      </xdr:nvCxnSpPr>
      <xdr:spPr>
        <a:xfrm>
          <a:off x="13703300" y="98907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29210</xdr:rowOff>
    </xdr:from>
    <xdr:to>
      <xdr:col>67</xdr:col>
      <xdr:colOff>101600</xdr:colOff>
      <xdr:row>57</xdr:row>
      <xdr:rowOff>130810</xdr:rowOff>
    </xdr:to>
    <xdr:sp macro="" textlink="">
      <xdr:nvSpPr>
        <xdr:cNvPr id="556" name="楕円 555">
          <a:extLst>
            <a:ext uri="{FF2B5EF4-FFF2-40B4-BE49-F238E27FC236}">
              <a16:creationId xmlns:a16="http://schemas.microsoft.com/office/drawing/2014/main" id="{3017EBE7-4594-4399-86C6-E55D09F8D608}"/>
            </a:ext>
          </a:extLst>
        </xdr:cNvPr>
        <xdr:cNvSpPr/>
      </xdr:nvSpPr>
      <xdr:spPr>
        <a:xfrm>
          <a:off x="1276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57</xdr:row>
      <xdr:rowOff>118110</xdr:rowOff>
    </xdr:to>
    <xdr:cxnSp macro="">
      <xdr:nvCxnSpPr>
        <xdr:cNvPr id="557" name="直線コネクタ 556">
          <a:extLst>
            <a:ext uri="{FF2B5EF4-FFF2-40B4-BE49-F238E27FC236}">
              <a16:creationId xmlns:a16="http://schemas.microsoft.com/office/drawing/2014/main" id="{55505D7C-98B8-4222-94E9-5BCB8C7EA254}"/>
            </a:ext>
          </a:extLst>
        </xdr:cNvPr>
        <xdr:cNvCxnSpPr/>
      </xdr:nvCxnSpPr>
      <xdr:spPr>
        <a:xfrm>
          <a:off x="12814300" y="9852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81D3B745-49B4-4757-9C48-E36141AF542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D73D8E46-3E40-4E66-B769-926EE7CCA690}"/>
            </a:ext>
          </a:extLst>
        </xdr:cNvPr>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659924D9-B20B-48DE-99E0-587965D5A81D}"/>
            </a:ext>
          </a:extLst>
        </xdr:cNvPr>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667ED6DE-2B87-4DF3-9386-0ADAD391A08F}"/>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BD242EE6-62ED-4B5A-96EE-E40C9B53FAB1}"/>
            </a:ext>
          </a:extLst>
        </xdr:cNvPr>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53992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38C16171-05B6-450C-A3C7-8A0BF128831D}"/>
            </a:ext>
          </a:extLst>
        </xdr:cNvPr>
        <xdr:cNvSpPr txBox="1"/>
      </xdr:nvSpPr>
      <xdr:spPr>
        <a:xfrm>
          <a:off x="14389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13987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44672A71-6DF6-47C7-9D0B-305965E3A309}"/>
            </a:ext>
          </a:extLst>
        </xdr:cNvPr>
        <xdr:cNvSpPr txBox="1"/>
      </xdr:nvSpPr>
      <xdr:spPr>
        <a:xfrm>
          <a:off x="13500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3B04B464-C55E-470C-B7AC-9381578B47BC}"/>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8F3ABDE2-4984-48F9-A619-81FBD0CF40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7EB954D-7206-4376-AD7E-AD47512C2D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AF82835-653F-409F-B3B3-7CFA18BA74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0A3FD58-926F-4A19-B662-B2245F047A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014A75F-FB7C-4573-A3E0-B6944CB5F3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0FA27E5-C215-460C-9297-50E7DA4047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07D700D-0699-4175-9C88-3B3D7FE701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3824536-B830-40F0-BA9D-74A3BFACF9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275B4E8-EE8C-4393-97E1-0FD591D9DC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817251C-1B35-4605-9CE1-BF995972B1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33E5EF62-B31C-42FD-8A7C-E16C7BB642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9D6CDB7C-CE16-4BA3-B528-6400ECB86A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34787DB3-3E53-48E6-8B1B-7786BEF9A26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8123C864-EB89-4FA3-A1A4-902C00D854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2F588FBC-3137-4C4B-8F27-C93F9BBC66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104BDCC4-E6DC-4E8C-8C9A-1FA831B7B68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F8369AB-22AC-4309-823D-9CE4AAF7FC7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BCE56C73-34A0-4543-B969-10AA2755EF1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7FB1D467-A742-41EB-A6E6-70D979BF2A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A4A7236-5FFD-43C6-B1AD-BBE6B2208F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5BD3EAD-4731-44EA-886A-E30DCFBD3A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D14475A2-93CE-482B-9B89-84BC33876C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A3239213-8DB3-412A-8996-46F8BA66B8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a:extLst>
            <a:ext uri="{FF2B5EF4-FFF2-40B4-BE49-F238E27FC236}">
              <a16:creationId xmlns:a16="http://schemas.microsoft.com/office/drawing/2014/main" id="{5947BEEC-A78E-4E32-A922-7E803F51472E}"/>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75E64036-7BF9-4E1F-90EC-E3041005964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a:extLst>
            <a:ext uri="{FF2B5EF4-FFF2-40B4-BE49-F238E27FC236}">
              <a16:creationId xmlns:a16="http://schemas.microsoft.com/office/drawing/2014/main" id="{559E8128-CDB8-4CD1-BCC3-21BDDB5DE0D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7E3D0FA1-6BF2-4CD3-AA95-219D2EC5E305}"/>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a:extLst>
            <a:ext uri="{FF2B5EF4-FFF2-40B4-BE49-F238E27FC236}">
              <a16:creationId xmlns:a16="http://schemas.microsoft.com/office/drawing/2014/main" id="{A0B345AB-B59B-40A9-ACAD-0F5202A65623}"/>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44C1F495-9EB0-4AB1-8E8A-62541BD8F95B}"/>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a:extLst>
            <a:ext uri="{FF2B5EF4-FFF2-40B4-BE49-F238E27FC236}">
              <a16:creationId xmlns:a16="http://schemas.microsoft.com/office/drawing/2014/main" id="{E3C31AFE-3B5E-49FA-8D93-FECC32FEEA3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a:extLst>
            <a:ext uri="{FF2B5EF4-FFF2-40B4-BE49-F238E27FC236}">
              <a16:creationId xmlns:a16="http://schemas.microsoft.com/office/drawing/2014/main" id="{34442838-CDA0-4BFD-B317-9D718C7D93AA}"/>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a:extLst>
            <a:ext uri="{FF2B5EF4-FFF2-40B4-BE49-F238E27FC236}">
              <a16:creationId xmlns:a16="http://schemas.microsoft.com/office/drawing/2014/main" id="{48BA8A7F-902D-4B93-8F8C-DE5166856691}"/>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a:extLst>
            <a:ext uri="{FF2B5EF4-FFF2-40B4-BE49-F238E27FC236}">
              <a16:creationId xmlns:a16="http://schemas.microsoft.com/office/drawing/2014/main" id="{89DF7023-DC8A-460D-934A-421D31DEB51F}"/>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a:extLst>
            <a:ext uri="{FF2B5EF4-FFF2-40B4-BE49-F238E27FC236}">
              <a16:creationId xmlns:a16="http://schemas.microsoft.com/office/drawing/2014/main" id="{1CBBC046-3BD0-4393-B421-6613CE3A666C}"/>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F5371BB-D217-496E-B2E0-37EB63AB3A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4B082B2-3BC2-4AEE-A647-3057679F64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DBA2EA8-1552-4246-B1CC-6E0711A266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FD7425E-9608-4B93-ADA2-C1FC2CE737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BC2431C-B564-4519-904E-8FE18CB699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143510</xdr:rowOff>
    </xdr:from>
    <xdr:to>
      <xdr:col>116</xdr:col>
      <xdr:colOff>114300</xdr:colOff>
      <xdr:row>61</xdr:row>
      <xdr:rowOff>73660</xdr:rowOff>
    </xdr:to>
    <xdr:sp macro="" textlink="">
      <xdr:nvSpPr>
        <xdr:cNvPr id="605" name="楕円 604">
          <a:extLst>
            <a:ext uri="{FF2B5EF4-FFF2-40B4-BE49-F238E27FC236}">
              <a16:creationId xmlns:a16="http://schemas.microsoft.com/office/drawing/2014/main" id="{921F2CED-5643-403D-9804-46EB751F6E4A}"/>
            </a:ext>
          </a:extLst>
        </xdr:cNvPr>
        <xdr:cNvSpPr/>
      </xdr:nvSpPr>
      <xdr:spPr>
        <a:xfrm>
          <a:off x="22110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166387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B98302AD-9253-4644-8AB3-61041FEA9EDE}"/>
            </a:ext>
          </a:extLst>
        </xdr:cNvPr>
        <xdr:cNvSpPr txBox="1"/>
      </xdr:nvSpPr>
      <xdr:spPr>
        <a:xfrm>
          <a:off x="22199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607" name="楕円 606">
          <a:extLst>
            <a:ext uri="{FF2B5EF4-FFF2-40B4-BE49-F238E27FC236}">
              <a16:creationId xmlns:a16="http://schemas.microsoft.com/office/drawing/2014/main" id="{1F0F45C3-69A7-41B4-B8C9-8B087E35C51B}"/>
            </a:ext>
          </a:extLst>
        </xdr:cNvPr>
        <xdr:cNvSpPr/>
      </xdr:nvSpPr>
      <xdr:spPr>
        <a:xfrm>
          <a:off x="2127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22860</xdr:rowOff>
    </xdr:from>
    <xdr:to>
      <xdr:col>116</xdr:col>
      <xdr:colOff>63500</xdr:colOff>
      <xdr:row>61</xdr:row>
      <xdr:rowOff>30480</xdr:rowOff>
    </xdr:to>
    <xdr:cxnSp macro="">
      <xdr:nvCxnSpPr>
        <xdr:cNvPr id="608" name="直線コネクタ 607">
          <a:extLst>
            <a:ext uri="{FF2B5EF4-FFF2-40B4-BE49-F238E27FC236}">
              <a16:creationId xmlns:a16="http://schemas.microsoft.com/office/drawing/2014/main" id="{AED1E093-A1B7-440B-BD0D-BEAE75BED5F2}"/>
            </a:ext>
          </a:extLst>
        </xdr:cNvPr>
        <xdr:cNvCxnSpPr/>
      </xdr:nvCxnSpPr>
      <xdr:spPr>
        <a:xfrm flipV="1">
          <a:off x="21323300" y="10481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09" name="楕円 608">
          <a:extLst>
            <a:ext uri="{FF2B5EF4-FFF2-40B4-BE49-F238E27FC236}">
              <a16:creationId xmlns:a16="http://schemas.microsoft.com/office/drawing/2014/main" id="{137894C2-B082-46DF-A3FE-5C78F39D2479}"/>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34290</xdr:rowOff>
    </xdr:to>
    <xdr:cxnSp macro="">
      <xdr:nvCxnSpPr>
        <xdr:cNvPr id="610" name="直線コネクタ 609">
          <a:extLst>
            <a:ext uri="{FF2B5EF4-FFF2-40B4-BE49-F238E27FC236}">
              <a16:creationId xmlns:a16="http://schemas.microsoft.com/office/drawing/2014/main" id="{DD40F149-EA71-4425-9D4C-ECD0E6173F6B}"/>
            </a:ext>
          </a:extLst>
        </xdr:cNvPr>
        <xdr:cNvCxnSpPr/>
      </xdr:nvCxnSpPr>
      <xdr:spPr>
        <a:xfrm flipV="1">
          <a:off x="20434300" y="1048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11" name="楕円 610">
          <a:extLst>
            <a:ext uri="{FF2B5EF4-FFF2-40B4-BE49-F238E27FC236}">
              <a16:creationId xmlns:a16="http://schemas.microsoft.com/office/drawing/2014/main" id="{BDD34259-63EB-4D77-8CC2-4F3DD5A064B7}"/>
            </a:ext>
          </a:extLst>
        </xdr:cNvPr>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38100</xdr:rowOff>
    </xdr:to>
    <xdr:cxnSp macro="">
      <xdr:nvCxnSpPr>
        <xdr:cNvPr id="612" name="直線コネクタ 611">
          <a:extLst>
            <a:ext uri="{FF2B5EF4-FFF2-40B4-BE49-F238E27FC236}">
              <a16:creationId xmlns:a16="http://schemas.microsoft.com/office/drawing/2014/main" id="{ED8F1C7A-F5DF-41DD-B8FB-2A28F93050ED}"/>
            </a:ext>
          </a:extLst>
        </xdr:cNvPr>
        <xdr:cNvCxnSpPr/>
      </xdr:nvCxnSpPr>
      <xdr:spPr>
        <a:xfrm flipV="1">
          <a:off x="19545300" y="1049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13" name="楕円 612">
          <a:extLst>
            <a:ext uri="{FF2B5EF4-FFF2-40B4-BE49-F238E27FC236}">
              <a16:creationId xmlns:a16="http://schemas.microsoft.com/office/drawing/2014/main" id="{85FA57EE-99CA-4E34-BE3A-039159B03963}"/>
            </a:ext>
          </a:extLst>
        </xdr:cNvPr>
        <xdr:cNvSpPr/>
      </xdr:nvSpPr>
      <xdr:spPr>
        <a:xfrm>
          <a:off x="18605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41910</xdr:rowOff>
    </xdr:to>
    <xdr:cxnSp macro="">
      <xdr:nvCxnSpPr>
        <xdr:cNvPr id="614" name="直線コネクタ 613">
          <a:extLst>
            <a:ext uri="{FF2B5EF4-FFF2-40B4-BE49-F238E27FC236}">
              <a16:creationId xmlns:a16="http://schemas.microsoft.com/office/drawing/2014/main" id="{014C3CE0-CACE-4984-BDE9-618B63F2A47C}"/>
            </a:ext>
          </a:extLst>
        </xdr:cNvPr>
        <xdr:cNvCxnSpPr/>
      </xdr:nvCxnSpPr>
      <xdr:spPr>
        <a:xfrm flipV="1">
          <a:off x="18656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5" name="n_1aveValue【保健センター・保健所】&#10;一人当たり面積">
          <a:extLst>
            <a:ext uri="{FF2B5EF4-FFF2-40B4-BE49-F238E27FC236}">
              <a16:creationId xmlns:a16="http://schemas.microsoft.com/office/drawing/2014/main" id="{CEFE7B5B-7997-4D57-BB6D-62121C75B0FD}"/>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6" name="n_2aveValue【保健センター・保健所】&#10;一人当たり面積">
          <a:extLst>
            <a:ext uri="{FF2B5EF4-FFF2-40B4-BE49-F238E27FC236}">
              <a16:creationId xmlns:a16="http://schemas.microsoft.com/office/drawing/2014/main" id="{A37147DE-70E1-4FD9-816F-A801DF92965B}"/>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17" name="n_3aveValue【保健センター・保健所】&#10;一人当たり面積">
          <a:extLst>
            <a:ext uri="{FF2B5EF4-FFF2-40B4-BE49-F238E27FC236}">
              <a16:creationId xmlns:a16="http://schemas.microsoft.com/office/drawing/2014/main" id="{2E827BF8-CD49-4455-87D1-4F39C03C4293}"/>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18" name="n_4aveValue【保健センター・保健所】&#10;一人当たり面積">
          <a:extLst>
            <a:ext uri="{FF2B5EF4-FFF2-40B4-BE49-F238E27FC236}">
              <a16:creationId xmlns:a16="http://schemas.microsoft.com/office/drawing/2014/main" id="{028879FC-D8F8-4865-8992-4DDE00BEA3A7}"/>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619" name="n_1mainValue【保健センター・保健所】&#10;一人当たり面積">
          <a:extLst>
            <a:ext uri="{FF2B5EF4-FFF2-40B4-BE49-F238E27FC236}">
              <a16:creationId xmlns:a16="http://schemas.microsoft.com/office/drawing/2014/main" id="{A2F99D45-7C97-4C80-B5AB-C05E9043D285}"/>
            </a:ext>
          </a:extLst>
        </xdr:cNvPr>
        <xdr:cNvSpPr txBox="1"/>
      </xdr:nvSpPr>
      <xdr:spPr>
        <a:xfrm>
          <a:off x="21075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20" name="n_2mainValue【保健センター・保健所】&#10;一人当たり面積">
          <a:extLst>
            <a:ext uri="{FF2B5EF4-FFF2-40B4-BE49-F238E27FC236}">
              <a16:creationId xmlns:a16="http://schemas.microsoft.com/office/drawing/2014/main" id="{1DF161AF-73E1-460D-A6C6-A1F6190B8DAF}"/>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1" name="n_3mainValue【保健センター・保健所】&#10;一人当たり面積">
          <a:extLst>
            <a:ext uri="{FF2B5EF4-FFF2-40B4-BE49-F238E27FC236}">
              <a16:creationId xmlns:a16="http://schemas.microsoft.com/office/drawing/2014/main" id="{4A17AC60-3BA8-47F1-8B12-176DFDA70C74}"/>
            </a:ext>
          </a:extLst>
        </xdr:cNvPr>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22" name="n_4mainValue【保健センター・保健所】&#10;一人当たり面積">
          <a:extLst>
            <a:ext uri="{FF2B5EF4-FFF2-40B4-BE49-F238E27FC236}">
              <a16:creationId xmlns:a16="http://schemas.microsoft.com/office/drawing/2014/main" id="{D9E9CA50-2D0E-4CBA-AC33-D22646836F52}"/>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546F6F7-619E-424F-A9D1-9AD771B99F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5472182-1B2D-49AC-9B03-5ADCAFCB6A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F2695C9-C837-4D68-82C3-F2428F88A5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B4AFA19-8E84-4C83-A91B-504832EF05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A4CFEDE-2F28-4C60-B11C-5F568EB441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71B161F-E69F-4C18-AF32-E00B59F105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3ADF7E5-D869-4327-A3FC-144E9D11BC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FDFDF10-07D5-4E52-B329-B64A1BA224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AE98294-862B-4F40-899D-EE264E1278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F50FB3F3-18E8-497D-B093-2376BE49B2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88A90D16-0249-4363-A501-0979DAA461A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70A1786D-C157-4C45-BE47-8A17D1B54C4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258FBA34-CCE8-4B43-B43E-301E2265FA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47CD0B35-7055-4424-BFCC-8B169F8689F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2F633749-37AD-466A-8792-526884D47E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5A97C6E3-1924-4DD8-B630-2520339E93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7EB9036-192C-466D-9F34-A6B404C287C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88D72A1D-88C1-4E95-AEC2-647138F06F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5B206FBF-8DDA-4197-BBAC-6FADB188476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F8917139-9653-44E6-A86D-C23AD81419B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24C43DA7-50DF-4070-8A75-280B928F8BA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AF6CDC8E-CBCE-4648-9725-2F695FCC09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5E66DF5-0124-4CDC-AC55-9412A0ABB0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86D2C159-7878-4132-8EA7-07142AB3A0B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9FA69557-505A-4B81-B26E-31CEEE58297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961F2FCC-DECC-4614-B7C1-FD57FB31D95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01552962-9399-49FB-A3F9-4A4F68CF2AD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E74E634E-3FBF-4C78-A3AB-11EAB5E8132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C181FB68-5D82-45FC-AE8D-34AF5B770438}"/>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a:extLst>
            <a:ext uri="{FF2B5EF4-FFF2-40B4-BE49-F238E27FC236}">
              <a16:creationId xmlns:a16="http://schemas.microsoft.com/office/drawing/2014/main" id="{4E9F83EF-7E78-437B-A8BA-6DD35476C7B5}"/>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a:extLst>
            <a:ext uri="{FF2B5EF4-FFF2-40B4-BE49-F238E27FC236}">
              <a16:creationId xmlns:a16="http://schemas.microsoft.com/office/drawing/2014/main" id="{8110DEE4-8C56-4382-B1C3-4A01A78196E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a:extLst>
            <a:ext uri="{FF2B5EF4-FFF2-40B4-BE49-F238E27FC236}">
              <a16:creationId xmlns:a16="http://schemas.microsoft.com/office/drawing/2014/main" id="{61265C82-5008-4713-BD63-DF83F5F65B89}"/>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a:extLst>
            <a:ext uri="{FF2B5EF4-FFF2-40B4-BE49-F238E27FC236}">
              <a16:creationId xmlns:a16="http://schemas.microsoft.com/office/drawing/2014/main" id="{6238592A-8483-441C-A143-23D6D330C33A}"/>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a:extLst>
            <a:ext uri="{FF2B5EF4-FFF2-40B4-BE49-F238E27FC236}">
              <a16:creationId xmlns:a16="http://schemas.microsoft.com/office/drawing/2014/main" id="{963B6B76-47AB-4203-A1A6-92DBAD61179E}"/>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4491433-ACC3-44D5-830C-E47DADF093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E64C699-63D9-4203-A9A6-720FBFA71B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5A94EA8-D997-4DD0-9D1D-CB52128EC0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E694B49-9B74-4EA8-A936-698E9E384E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682145A-33C7-4641-9740-FD8D6723A5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662" name="楕円 661">
          <a:extLst>
            <a:ext uri="{FF2B5EF4-FFF2-40B4-BE49-F238E27FC236}">
              <a16:creationId xmlns:a16="http://schemas.microsoft.com/office/drawing/2014/main" id="{F87311DD-7478-4991-BBAB-572F8F82DF50}"/>
            </a:ext>
          </a:extLst>
        </xdr:cNvPr>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132097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3337B2B5-CA4E-4AF7-AD88-E220509245D6}"/>
            </a:ext>
          </a:extLst>
        </xdr:cNvPr>
        <xdr:cNvSpPr txBox="1"/>
      </xdr:nvSpPr>
      <xdr:spPr>
        <a:xfrm>
          <a:off x="16357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162561</xdr:rowOff>
    </xdr:from>
    <xdr:to>
      <xdr:col>81</xdr:col>
      <xdr:colOff>101600</xdr:colOff>
      <xdr:row>80</xdr:row>
      <xdr:rowOff>92711</xdr:rowOff>
    </xdr:to>
    <xdr:sp macro="" textlink="">
      <xdr:nvSpPr>
        <xdr:cNvPr id="664" name="楕円 663">
          <a:extLst>
            <a:ext uri="{FF2B5EF4-FFF2-40B4-BE49-F238E27FC236}">
              <a16:creationId xmlns:a16="http://schemas.microsoft.com/office/drawing/2014/main" id="{A232F6CF-C61C-4F54-BDB7-B360169D0021}"/>
            </a:ext>
          </a:extLst>
        </xdr:cNvPr>
        <xdr:cNvSpPr/>
      </xdr:nvSpPr>
      <xdr:spPr>
        <a:xfrm>
          <a:off x="15430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80</xdr:row>
      <xdr:rowOff>41911</xdr:rowOff>
    </xdr:to>
    <xdr:cxnSp macro="">
      <xdr:nvCxnSpPr>
        <xdr:cNvPr id="665" name="直線コネクタ 664">
          <a:extLst>
            <a:ext uri="{FF2B5EF4-FFF2-40B4-BE49-F238E27FC236}">
              <a16:creationId xmlns:a16="http://schemas.microsoft.com/office/drawing/2014/main" id="{5F6D7041-A285-4BBC-9198-91A3E6CADC90}"/>
            </a:ext>
          </a:extLst>
        </xdr:cNvPr>
        <xdr:cNvCxnSpPr/>
      </xdr:nvCxnSpPr>
      <xdr:spPr>
        <a:xfrm flipV="1">
          <a:off x="15481300" y="137045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666" name="楕円 665">
          <a:extLst>
            <a:ext uri="{FF2B5EF4-FFF2-40B4-BE49-F238E27FC236}">
              <a16:creationId xmlns:a16="http://schemas.microsoft.com/office/drawing/2014/main" id="{F395190F-7062-432C-A5C9-18CD096F46B5}"/>
            </a:ext>
          </a:extLst>
        </xdr:cNvPr>
        <xdr:cNvSpPr/>
      </xdr:nvSpPr>
      <xdr:spPr>
        <a:xfrm>
          <a:off x="14541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41911</xdr:rowOff>
    </xdr:from>
    <xdr:to>
      <xdr:col>81</xdr:col>
      <xdr:colOff>50800</xdr:colOff>
      <xdr:row>81</xdr:row>
      <xdr:rowOff>91439</xdr:rowOff>
    </xdr:to>
    <xdr:cxnSp macro="">
      <xdr:nvCxnSpPr>
        <xdr:cNvPr id="667" name="直線コネクタ 666">
          <a:extLst>
            <a:ext uri="{FF2B5EF4-FFF2-40B4-BE49-F238E27FC236}">
              <a16:creationId xmlns:a16="http://schemas.microsoft.com/office/drawing/2014/main" id="{29C03D23-655E-4A05-AB61-36A66961958E}"/>
            </a:ext>
          </a:extLst>
        </xdr:cNvPr>
        <xdr:cNvCxnSpPr/>
      </xdr:nvCxnSpPr>
      <xdr:spPr>
        <a:xfrm flipV="1">
          <a:off x="14592300" y="137579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668" name="楕円 667">
          <a:extLst>
            <a:ext uri="{FF2B5EF4-FFF2-40B4-BE49-F238E27FC236}">
              <a16:creationId xmlns:a16="http://schemas.microsoft.com/office/drawing/2014/main" id="{16F9DF42-688A-414F-AC4D-DB20F293CF2A}"/>
            </a:ext>
          </a:extLst>
        </xdr:cNvPr>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91439</xdr:rowOff>
    </xdr:to>
    <xdr:cxnSp macro="">
      <xdr:nvCxnSpPr>
        <xdr:cNvPr id="669" name="直線コネクタ 668">
          <a:extLst>
            <a:ext uri="{FF2B5EF4-FFF2-40B4-BE49-F238E27FC236}">
              <a16:creationId xmlns:a16="http://schemas.microsoft.com/office/drawing/2014/main" id="{D662D048-58A9-4B50-A368-08CAA8F53CBC}"/>
            </a:ext>
          </a:extLst>
        </xdr:cNvPr>
        <xdr:cNvCxnSpPr/>
      </xdr:nvCxnSpPr>
      <xdr:spPr>
        <a:xfrm>
          <a:off x="13703300" y="13956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670" name="楕円 669">
          <a:extLst>
            <a:ext uri="{FF2B5EF4-FFF2-40B4-BE49-F238E27FC236}">
              <a16:creationId xmlns:a16="http://schemas.microsoft.com/office/drawing/2014/main" id="{3B86AD19-B08A-4F5A-A8C7-64DADDF00476}"/>
            </a:ext>
          </a:extLst>
        </xdr:cNvPr>
        <xdr:cNvSpPr/>
      </xdr:nvSpPr>
      <xdr:spPr>
        <a:xfrm>
          <a:off x="1276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15239</xdr:rowOff>
    </xdr:from>
    <xdr:to>
      <xdr:col>71</xdr:col>
      <xdr:colOff>177800</xdr:colOff>
      <xdr:row>81</xdr:row>
      <xdr:rowOff>68580</xdr:rowOff>
    </xdr:to>
    <xdr:cxnSp macro="">
      <xdr:nvCxnSpPr>
        <xdr:cNvPr id="671" name="直線コネクタ 670">
          <a:extLst>
            <a:ext uri="{FF2B5EF4-FFF2-40B4-BE49-F238E27FC236}">
              <a16:creationId xmlns:a16="http://schemas.microsoft.com/office/drawing/2014/main" id="{F5143310-2B02-46ED-AF61-DC4B1100B9F9}"/>
            </a:ext>
          </a:extLst>
        </xdr:cNvPr>
        <xdr:cNvCxnSpPr/>
      </xdr:nvCxnSpPr>
      <xdr:spPr>
        <a:xfrm>
          <a:off x="12814300" y="139026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2" name="n_1aveValue【消防施設】&#10;有形固定資産減価償却率">
          <a:extLst>
            <a:ext uri="{FF2B5EF4-FFF2-40B4-BE49-F238E27FC236}">
              <a16:creationId xmlns:a16="http://schemas.microsoft.com/office/drawing/2014/main" id="{DE096072-36AF-457D-88BD-C6554D51E252}"/>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3" name="n_2aveValue【消防施設】&#10;有形固定資産減価償却率">
          <a:extLst>
            <a:ext uri="{FF2B5EF4-FFF2-40B4-BE49-F238E27FC236}">
              <a16:creationId xmlns:a16="http://schemas.microsoft.com/office/drawing/2014/main" id="{66822C0A-AF31-48BE-B3B5-4DF4784BF5F2}"/>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4" name="n_3aveValue【消防施設】&#10;有形固定資産減価償却率">
          <a:extLst>
            <a:ext uri="{FF2B5EF4-FFF2-40B4-BE49-F238E27FC236}">
              <a16:creationId xmlns:a16="http://schemas.microsoft.com/office/drawing/2014/main" id="{DA827DEA-106D-4F92-BF98-1A9DA96762AD}"/>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5" name="n_4aveValue【消防施設】&#10;有形固定資産減価償却率">
          <a:extLst>
            <a:ext uri="{FF2B5EF4-FFF2-40B4-BE49-F238E27FC236}">
              <a16:creationId xmlns:a16="http://schemas.microsoft.com/office/drawing/2014/main" id="{3CBE2BBB-E8E9-44B3-B2B4-5A4BF342CAFC}"/>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109238</xdr:rowOff>
    </xdr:from>
    <xdr:ext cx="405111" cy="259045"/>
    <xdr:sp macro="" textlink="">
      <xdr:nvSpPr>
        <xdr:cNvPr id="676" name="n_1mainValue【消防施設】&#10;有形固定資産減価償却率">
          <a:extLst>
            <a:ext uri="{FF2B5EF4-FFF2-40B4-BE49-F238E27FC236}">
              <a16:creationId xmlns:a16="http://schemas.microsoft.com/office/drawing/2014/main" id="{F191A699-558C-4A9D-B0E7-9F0329B6F613}"/>
            </a:ext>
          </a:extLst>
        </xdr:cNvPr>
        <xdr:cNvSpPr txBox="1"/>
      </xdr:nvSpPr>
      <xdr:spPr>
        <a:xfrm>
          <a:off x="15266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677" name="n_2mainValue【消防施設】&#10;有形固定資産減価償却率">
          <a:extLst>
            <a:ext uri="{FF2B5EF4-FFF2-40B4-BE49-F238E27FC236}">
              <a16:creationId xmlns:a16="http://schemas.microsoft.com/office/drawing/2014/main" id="{4EC0DC7E-9B18-4BB9-A3D1-07731A7AC1E4}"/>
            </a:ext>
          </a:extLst>
        </xdr:cNvPr>
        <xdr:cNvSpPr txBox="1"/>
      </xdr:nvSpPr>
      <xdr:spPr>
        <a:xfrm>
          <a:off x="14389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678" name="n_3mainValue【消防施設】&#10;有形固定資産減価償却率">
          <a:extLst>
            <a:ext uri="{FF2B5EF4-FFF2-40B4-BE49-F238E27FC236}">
              <a16:creationId xmlns:a16="http://schemas.microsoft.com/office/drawing/2014/main" id="{FE35CEDF-FD7C-4EE0-AF5B-3C2D12F047DC}"/>
            </a:ext>
          </a:extLst>
        </xdr:cNvPr>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79" name="n_4mainValue【消防施設】&#10;有形固定資産減価償却率">
          <a:extLst>
            <a:ext uri="{FF2B5EF4-FFF2-40B4-BE49-F238E27FC236}">
              <a16:creationId xmlns:a16="http://schemas.microsoft.com/office/drawing/2014/main" id="{2134B6F3-2386-479F-B559-602747DEFA8A}"/>
            </a:ext>
          </a:extLst>
        </xdr:cNvPr>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DC3163FD-519C-4768-A0C9-E17A395E37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4211AE0D-88E5-432A-84F2-E75481B70B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C0664AD2-8705-4406-A053-2B3E680D03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1F74B1DB-734A-49F8-84D0-64D2FC370C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97DF37A0-929C-4E32-928D-74C1EBC64B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A6958D31-B572-4DC0-BF1D-7FDD1F97ED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8BBB7C4A-AF1B-4512-B6B8-B81279593D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8524391A-4ECC-43CE-BD88-7E48B6F68F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D71208FB-9FCA-4FB0-8D1B-8C06124687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64F3CDED-2035-4B0E-8C6A-0D86741169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47551478-908E-4CA8-8421-3692014CE56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5855A328-367F-49A7-93CF-CB06A0E9359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7877C04-846E-48AE-A448-B19AB1892B9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70F901FC-E0CE-4C06-896C-69356777921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B854C09B-CB7F-4549-AE37-249416840B9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AF273049-8773-40A5-AD4C-04A202CEDB7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249946CE-1BDE-474C-A121-E6A09FB9D4C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E7447A4D-62BF-4C21-9A39-37BC23F41AB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8E44CE7A-2678-4AAC-9265-8014908042F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B438D999-D3E3-4307-BFE3-D2DE4954482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F1FB7AB-DC7F-4C18-B06F-6C0BFDBAC1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481508AF-26B2-4E74-B5E4-1A087CAB0D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8258A52-2A84-407E-A043-580EE2B7999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a:extLst>
            <a:ext uri="{FF2B5EF4-FFF2-40B4-BE49-F238E27FC236}">
              <a16:creationId xmlns:a16="http://schemas.microsoft.com/office/drawing/2014/main" id="{DF145C80-CAA6-4A0B-9DCA-D4DABE545359}"/>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a:extLst>
            <a:ext uri="{FF2B5EF4-FFF2-40B4-BE49-F238E27FC236}">
              <a16:creationId xmlns:a16="http://schemas.microsoft.com/office/drawing/2014/main" id="{4AED71E1-FFC8-41B5-8C48-02DEEF73D034}"/>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a:extLst>
            <a:ext uri="{FF2B5EF4-FFF2-40B4-BE49-F238E27FC236}">
              <a16:creationId xmlns:a16="http://schemas.microsoft.com/office/drawing/2014/main" id="{06CFB283-5C9A-4F8E-B999-E3660A8DF25D}"/>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a:extLst>
            <a:ext uri="{FF2B5EF4-FFF2-40B4-BE49-F238E27FC236}">
              <a16:creationId xmlns:a16="http://schemas.microsoft.com/office/drawing/2014/main" id="{532F8BCD-8D2D-4EC1-A342-48DA278D4613}"/>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a:extLst>
            <a:ext uri="{FF2B5EF4-FFF2-40B4-BE49-F238E27FC236}">
              <a16:creationId xmlns:a16="http://schemas.microsoft.com/office/drawing/2014/main" id="{1750D0E4-B99F-48F3-876A-19E4539F01DE}"/>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08" name="【消防施設】&#10;一人当たり面積平均値テキスト">
          <a:extLst>
            <a:ext uri="{FF2B5EF4-FFF2-40B4-BE49-F238E27FC236}">
              <a16:creationId xmlns:a16="http://schemas.microsoft.com/office/drawing/2014/main" id="{FFBB2C21-1700-4ED2-8979-83E34473296D}"/>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a:extLst>
            <a:ext uri="{FF2B5EF4-FFF2-40B4-BE49-F238E27FC236}">
              <a16:creationId xmlns:a16="http://schemas.microsoft.com/office/drawing/2014/main" id="{474B5B3C-C1F6-4FD4-84EE-4AD73128B5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a:extLst>
            <a:ext uri="{FF2B5EF4-FFF2-40B4-BE49-F238E27FC236}">
              <a16:creationId xmlns:a16="http://schemas.microsoft.com/office/drawing/2014/main" id="{C84E4611-3CF5-4FB4-9AA7-DE564868313D}"/>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a:extLst>
            <a:ext uri="{FF2B5EF4-FFF2-40B4-BE49-F238E27FC236}">
              <a16:creationId xmlns:a16="http://schemas.microsoft.com/office/drawing/2014/main" id="{B886B4B6-6745-422A-B0BB-27922FE90D15}"/>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a:extLst>
            <a:ext uri="{FF2B5EF4-FFF2-40B4-BE49-F238E27FC236}">
              <a16:creationId xmlns:a16="http://schemas.microsoft.com/office/drawing/2014/main" id="{145F9663-C189-493A-A006-32F93606A322}"/>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a:extLst>
            <a:ext uri="{FF2B5EF4-FFF2-40B4-BE49-F238E27FC236}">
              <a16:creationId xmlns:a16="http://schemas.microsoft.com/office/drawing/2014/main" id="{02DDE609-65A2-4E99-A521-01F607BEFCCD}"/>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2744EA7-082F-473D-84A9-6A35AA6002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AB88990-C114-425D-82EA-CF141B7E6B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DCFE501-37B3-4F8F-ADE6-5CC0CA9EFB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A305A25-29BD-4A4A-A607-76C3459FD6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DA6B14D-B539-4F76-8A2A-13BFEE619F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86361</xdr:rowOff>
    </xdr:from>
    <xdr:to>
      <xdr:col>116</xdr:col>
      <xdr:colOff>114300</xdr:colOff>
      <xdr:row>86</xdr:row>
      <xdr:rowOff>16511</xdr:rowOff>
    </xdr:to>
    <xdr:sp macro="" textlink="">
      <xdr:nvSpPr>
        <xdr:cNvPr id="719" name="楕円 718">
          <a:extLst>
            <a:ext uri="{FF2B5EF4-FFF2-40B4-BE49-F238E27FC236}">
              <a16:creationId xmlns:a16="http://schemas.microsoft.com/office/drawing/2014/main" id="{09042EED-18C6-4EAD-90F4-9F4FADFD5509}"/>
            </a:ext>
          </a:extLst>
        </xdr:cNvPr>
        <xdr:cNvSpPr/>
      </xdr:nvSpPr>
      <xdr:spPr>
        <a:xfrm>
          <a:off x="22110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109238</xdr:rowOff>
    </xdr:from>
    <xdr:ext cx="469744" cy="259045"/>
    <xdr:sp macro="" textlink="">
      <xdr:nvSpPr>
        <xdr:cNvPr id="720" name="【消防施設】&#10;一人当たり面積該当値テキスト">
          <a:extLst>
            <a:ext uri="{FF2B5EF4-FFF2-40B4-BE49-F238E27FC236}">
              <a16:creationId xmlns:a16="http://schemas.microsoft.com/office/drawing/2014/main" id="{951551D9-3401-4501-9AE7-A20CE0979872}"/>
            </a:ext>
          </a:extLst>
        </xdr:cNvPr>
        <xdr:cNvSpPr txBox="1"/>
      </xdr:nvSpPr>
      <xdr:spPr>
        <a:xfrm>
          <a:off x="22199600" y="145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77215</xdr:rowOff>
    </xdr:from>
    <xdr:to>
      <xdr:col>112</xdr:col>
      <xdr:colOff>38100</xdr:colOff>
      <xdr:row>86</xdr:row>
      <xdr:rowOff>7365</xdr:rowOff>
    </xdr:to>
    <xdr:sp macro="" textlink="">
      <xdr:nvSpPr>
        <xdr:cNvPr id="721" name="楕円 720">
          <a:extLst>
            <a:ext uri="{FF2B5EF4-FFF2-40B4-BE49-F238E27FC236}">
              <a16:creationId xmlns:a16="http://schemas.microsoft.com/office/drawing/2014/main" id="{22A8B1AD-79C1-4CF6-9EE5-08E33843D3DA}"/>
            </a:ext>
          </a:extLst>
        </xdr:cNvPr>
        <xdr:cNvSpPr/>
      </xdr:nvSpPr>
      <xdr:spPr>
        <a:xfrm>
          <a:off x="21272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128015</xdr:rowOff>
    </xdr:from>
    <xdr:to>
      <xdr:col>116</xdr:col>
      <xdr:colOff>63500</xdr:colOff>
      <xdr:row>85</xdr:row>
      <xdr:rowOff>137161</xdr:rowOff>
    </xdr:to>
    <xdr:cxnSp macro="">
      <xdr:nvCxnSpPr>
        <xdr:cNvPr id="722" name="直線コネクタ 721">
          <a:extLst>
            <a:ext uri="{FF2B5EF4-FFF2-40B4-BE49-F238E27FC236}">
              <a16:creationId xmlns:a16="http://schemas.microsoft.com/office/drawing/2014/main" id="{2121B80A-E922-4678-B311-3CFDB8D0F19B}"/>
            </a:ext>
          </a:extLst>
        </xdr:cNvPr>
        <xdr:cNvCxnSpPr/>
      </xdr:nvCxnSpPr>
      <xdr:spPr>
        <a:xfrm>
          <a:off x="21323300" y="147012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3" name="楕円 722">
          <a:extLst>
            <a:ext uri="{FF2B5EF4-FFF2-40B4-BE49-F238E27FC236}">
              <a16:creationId xmlns:a16="http://schemas.microsoft.com/office/drawing/2014/main" id="{9100AE0A-DA7E-4A21-A47F-682693801EA6}"/>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128015</xdr:rowOff>
    </xdr:from>
    <xdr:to>
      <xdr:col>111</xdr:col>
      <xdr:colOff>177800</xdr:colOff>
      <xdr:row>85</xdr:row>
      <xdr:rowOff>145542</xdr:rowOff>
    </xdr:to>
    <xdr:cxnSp macro="">
      <xdr:nvCxnSpPr>
        <xdr:cNvPr id="724" name="直線コネクタ 723">
          <a:extLst>
            <a:ext uri="{FF2B5EF4-FFF2-40B4-BE49-F238E27FC236}">
              <a16:creationId xmlns:a16="http://schemas.microsoft.com/office/drawing/2014/main" id="{B4C4C638-4379-40B0-8916-2736F2D1F5E5}"/>
            </a:ext>
          </a:extLst>
        </xdr:cNvPr>
        <xdr:cNvCxnSpPr/>
      </xdr:nvCxnSpPr>
      <xdr:spPr>
        <a:xfrm flipV="1">
          <a:off x="20434300" y="14701265"/>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95504</xdr:rowOff>
    </xdr:from>
    <xdr:to>
      <xdr:col>102</xdr:col>
      <xdr:colOff>165100</xdr:colOff>
      <xdr:row>86</xdr:row>
      <xdr:rowOff>25654</xdr:rowOff>
    </xdr:to>
    <xdr:sp macro="" textlink="">
      <xdr:nvSpPr>
        <xdr:cNvPr id="725" name="楕円 724">
          <a:extLst>
            <a:ext uri="{FF2B5EF4-FFF2-40B4-BE49-F238E27FC236}">
              <a16:creationId xmlns:a16="http://schemas.microsoft.com/office/drawing/2014/main" id="{01580895-868D-474F-A07C-9658AA0E85AD}"/>
            </a:ext>
          </a:extLst>
        </xdr:cNvPr>
        <xdr:cNvSpPr/>
      </xdr:nvSpPr>
      <xdr:spPr>
        <a:xfrm>
          <a:off x="19494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146304</xdr:rowOff>
    </xdr:to>
    <xdr:cxnSp macro="">
      <xdr:nvCxnSpPr>
        <xdr:cNvPr id="726" name="直線コネクタ 725">
          <a:extLst>
            <a:ext uri="{FF2B5EF4-FFF2-40B4-BE49-F238E27FC236}">
              <a16:creationId xmlns:a16="http://schemas.microsoft.com/office/drawing/2014/main" id="{7C417869-7033-4429-A39B-1699EC571A05}"/>
            </a:ext>
          </a:extLst>
        </xdr:cNvPr>
        <xdr:cNvCxnSpPr/>
      </xdr:nvCxnSpPr>
      <xdr:spPr>
        <a:xfrm flipV="1">
          <a:off x="19545300" y="147187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93218</xdr:rowOff>
    </xdr:from>
    <xdr:to>
      <xdr:col>98</xdr:col>
      <xdr:colOff>38100</xdr:colOff>
      <xdr:row>86</xdr:row>
      <xdr:rowOff>23368</xdr:rowOff>
    </xdr:to>
    <xdr:sp macro="" textlink="">
      <xdr:nvSpPr>
        <xdr:cNvPr id="727" name="楕円 726">
          <a:extLst>
            <a:ext uri="{FF2B5EF4-FFF2-40B4-BE49-F238E27FC236}">
              <a16:creationId xmlns:a16="http://schemas.microsoft.com/office/drawing/2014/main" id="{80D5C754-F196-44C3-BFD6-C4ABC88E4A9B}"/>
            </a:ext>
          </a:extLst>
        </xdr:cNvPr>
        <xdr:cNvSpPr/>
      </xdr:nvSpPr>
      <xdr:spPr>
        <a:xfrm>
          <a:off x="18605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144018</xdr:rowOff>
    </xdr:from>
    <xdr:to>
      <xdr:col>102</xdr:col>
      <xdr:colOff>114300</xdr:colOff>
      <xdr:row>85</xdr:row>
      <xdr:rowOff>146304</xdr:rowOff>
    </xdr:to>
    <xdr:cxnSp macro="">
      <xdr:nvCxnSpPr>
        <xdr:cNvPr id="728" name="直線コネクタ 727">
          <a:extLst>
            <a:ext uri="{FF2B5EF4-FFF2-40B4-BE49-F238E27FC236}">
              <a16:creationId xmlns:a16="http://schemas.microsoft.com/office/drawing/2014/main" id="{75B2D5B6-20DE-4C2D-A6FC-96CDAD68E177}"/>
            </a:ext>
          </a:extLst>
        </xdr:cNvPr>
        <xdr:cNvCxnSpPr/>
      </xdr:nvCxnSpPr>
      <xdr:spPr>
        <a:xfrm>
          <a:off x="18656300" y="147172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29" name="n_1aveValue【消防施設】&#10;一人当たり面積">
          <a:extLst>
            <a:ext uri="{FF2B5EF4-FFF2-40B4-BE49-F238E27FC236}">
              <a16:creationId xmlns:a16="http://schemas.microsoft.com/office/drawing/2014/main" id="{E3986485-4727-41A8-8D04-189C6C996D4A}"/>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a:extLst>
            <a:ext uri="{FF2B5EF4-FFF2-40B4-BE49-F238E27FC236}">
              <a16:creationId xmlns:a16="http://schemas.microsoft.com/office/drawing/2014/main" id="{9C6CA244-2463-4810-B696-F3B41905BF7F}"/>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1" name="n_3aveValue【消防施設】&#10;一人当たり面積">
          <a:extLst>
            <a:ext uri="{FF2B5EF4-FFF2-40B4-BE49-F238E27FC236}">
              <a16:creationId xmlns:a16="http://schemas.microsoft.com/office/drawing/2014/main" id="{842BA459-DFB1-41C0-9964-CE570128C499}"/>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2" name="n_4aveValue【消防施設】&#10;一人当たり面積">
          <a:extLst>
            <a:ext uri="{FF2B5EF4-FFF2-40B4-BE49-F238E27FC236}">
              <a16:creationId xmlns:a16="http://schemas.microsoft.com/office/drawing/2014/main" id="{18646ACE-36B3-49BE-8091-B23D42C1D6B9}"/>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23892</xdr:rowOff>
    </xdr:from>
    <xdr:ext cx="469744" cy="259045"/>
    <xdr:sp macro="" textlink="">
      <xdr:nvSpPr>
        <xdr:cNvPr id="733" name="n_1mainValue【消防施設】&#10;一人当たり面積">
          <a:extLst>
            <a:ext uri="{FF2B5EF4-FFF2-40B4-BE49-F238E27FC236}">
              <a16:creationId xmlns:a16="http://schemas.microsoft.com/office/drawing/2014/main" id="{FDEA6FA6-7827-4F79-90A5-C7123A555410}"/>
            </a:ext>
          </a:extLst>
        </xdr:cNvPr>
        <xdr:cNvSpPr txBox="1"/>
      </xdr:nvSpPr>
      <xdr:spPr>
        <a:xfrm>
          <a:off x="21075727" y="144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4" name="n_2mainValue【消防施設】&#10;一人当たり面積">
          <a:extLst>
            <a:ext uri="{FF2B5EF4-FFF2-40B4-BE49-F238E27FC236}">
              <a16:creationId xmlns:a16="http://schemas.microsoft.com/office/drawing/2014/main" id="{DDC030BE-341B-4D82-9F21-7F1A10BD2A2F}"/>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42181</xdr:rowOff>
    </xdr:from>
    <xdr:ext cx="469744" cy="259045"/>
    <xdr:sp macro="" textlink="">
      <xdr:nvSpPr>
        <xdr:cNvPr id="735" name="n_3mainValue【消防施設】&#10;一人当たり面積">
          <a:extLst>
            <a:ext uri="{FF2B5EF4-FFF2-40B4-BE49-F238E27FC236}">
              <a16:creationId xmlns:a16="http://schemas.microsoft.com/office/drawing/2014/main" id="{6CFA3A75-BB4B-4CA5-A482-D560DE3D9568}"/>
            </a:ext>
          </a:extLst>
        </xdr:cNvPr>
        <xdr:cNvSpPr txBox="1"/>
      </xdr:nvSpPr>
      <xdr:spPr>
        <a:xfrm>
          <a:off x="193104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39895</xdr:rowOff>
    </xdr:from>
    <xdr:ext cx="469744" cy="259045"/>
    <xdr:sp macro="" textlink="">
      <xdr:nvSpPr>
        <xdr:cNvPr id="736" name="n_4mainValue【消防施設】&#10;一人当たり面積">
          <a:extLst>
            <a:ext uri="{FF2B5EF4-FFF2-40B4-BE49-F238E27FC236}">
              <a16:creationId xmlns:a16="http://schemas.microsoft.com/office/drawing/2014/main" id="{238EBD63-6790-49A8-BAF4-0EADD266F84F}"/>
            </a:ext>
          </a:extLst>
        </xdr:cNvPr>
        <xdr:cNvSpPr txBox="1"/>
      </xdr:nvSpPr>
      <xdr:spPr>
        <a:xfrm>
          <a:off x="18421427"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724FD62-3956-4A83-982A-7F1BB346CA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3E9ED3ED-3EFB-4A76-98B3-C4470425B7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0457297-9FEA-4F56-A4D9-700CD5E37C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F9D6608A-8EE7-49D2-8C9F-32917460F4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04F4A33-8E66-4416-9C80-0AFDF820D5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E22AC67-05AC-4B37-8407-E2D065AC2A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76B5BD4-1A29-44FA-895C-2E7BE337EB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1A99B378-801C-454D-A7CB-443AB6FFBC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8AA50F32-C495-4F83-BC48-EB2EC54BD0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3DDAE270-69ED-4232-819A-BB83C162E2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6CBCDE08-5EE2-49E1-8060-CD07B3FF81A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B78AB1CF-E86D-4FB6-94D4-3DA215DC0E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24B0EFB9-A32D-440F-B76B-9198669102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1BA64079-D306-4E83-8E7E-EB3C51E625A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292A8CEC-6EA8-4303-BCA4-FDB26EC412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035312D-A3B3-452A-81C1-E4C8F06A5A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C8EE9154-A8AF-4FB2-A31C-65D78C52DE4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6295256F-C27E-4B86-B252-2095E25480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7151166-78AA-43C9-AD31-F3F3B1CEC4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54CEEE1-2983-4A0E-A36A-A1841D519C7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26034CBD-5404-4A81-9C52-F86DCD3D2F3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1909C704-60BD-40E0-B7E7-26A8B80963E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6FD8E90C-2758-4AC1-B159-3699B444DCA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899EC196-6902-40F9-90F3-98525EA6A3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8ECF8A39-79C0-43B3-9F59-B1CD4D128F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493ACE3B-009D-4569-B804-9C5107836BC4}"/>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4012F8FC-7324-422F-A09C-1FF5DA16240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CA82272B-FA1D-4E8B-88C1-855AA96A7AC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a:extLst>
            <a:ext uri="{FF2B5EF4-FFF2-40B4-BE49-F238E27FC236}">
              <a16:creationId xmlns:a16="http://schemas.microsoft.com/office/drawing/2014/main" id="{A81C1B19-D4C5-4B8C-BFE3-851496B2D825}"/>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a:extLst>
            <a:ext uri="{FF2B5EF4-FFF2-40B4-BE49-F238E27FC236}">
              <a16:creationId xmlns:a16="http://schemas.microsoft.com/office/drawing/2014/main" id="{E5ED4604-D182-4931-AF53-DF90D29826B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7" name="【庁舎】&#10;有形固定資産減価償却率平均値テキスト">
          <a:extLst>
            <a:ext uri="{FF2B5EF4-FFF2-40B4-BE49-F238E27FC236}">
              <a16:creationId xmlns:a16="http://schemas.microsoft.com/office/drawing/2014/main" id="{A6C1C5FF-8119-455F-AE7A-71995E9EC2D9}"/>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a:extLst>
            <a:ext uri="{FF2B5EF4-FFF2-40B4-BE49-F238E27FC236}">
              <a16:creationId xmlns:a16="http://schemas.microsoft.com/office/drawing/2014/main" id="{1966E68A-4CBB-469D-B538-99ECE6328D8B}"/>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a:extLst>
            <a:ext uri="{FF2B5EF4-FFF2-40B4-BE49-F238E27FC236}">
              <a16:creationId xmlns:a16="http://schemas.microsoft.com/office/drawing/2014/main" id="{9121BD83-1FA0-4BD3-9150-BA6ABEFB5949}"/>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a:extLst>
            <a:ext uri="{FF2B5EF4-FFF2-40B4-BE49-F238E27FC236}">
              <a16:creationId xmlns:a16="http://schemas.microsoft.com/office/drawing/2014/main" id="{5424F946-83AD-4820-AA3C-6FC96B64D843}"/>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a:extLst>
            <a:ext uri="{FF2B5EF4-FFF2-40B4-BE49-F238E27FC236}">
              <a16:creationId xmlns:a16="http://schemas.microsoft.com/office/drawing/2014/main" id="{AFE8CB6F-2391-485C-9590-951D81EA547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a:extLst>
            <a:ext uri="{FF2B5EF4-FFF2-40B4-BE49-F238E27FC236}">
              <a16:creationId xmlns:a16="http://schemas.microsoft.com/office/drawing/2014/main" id="{B996E42C-4D9E-4A81-A3B6-9B8945E39A85}"/>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7BE6CF4-C44E-498B-8549-B39ED23139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9D55350-C778-438A-A714-07081E1007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875A77F-DCE9-4B81-8FDA-E883133D43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E98C03A-D4ED-4BC8-ADB2-2B57812BD5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DF82C42-E121-43CE-863D-FF47E1E7C7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149498</xdr:rowOff>
    </xdr:from>
    <xdr:to>
      <xdr:col>85</xdr:col>
      <xdr:colOff>177800</xdr:colOff>
      <xdr:row>102</xdr:row>
      <xdr:rowOff>79648</xdr:rowOff>
    </xdr:to>
    <xdr:sp macro="" textlink="">
      <xdr:nvSpPr>
        <xdr:cNvPr id="778" name="楕円 777">
          <a:extLst>
            <a:ext uri="{FF2B5EF4-FFF2-40B4-BE49-F238E27FC236}">
              <a16:creationId xmlns:a16="http://schemas.microsoft.com/office/drawing/2014/main" id="{B71B99E3-CDDC-4D75-ADB7-D4C3976ADE62}"/>
            </a:ext>
          </a:extLst>
        </xdr:cNvPr>
        <xdr:cNvSpPr/>
      </xdr:nvSpPr>
      <xdr:spPr>
        <a:xfrm>
          <a:off x="162687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925</xdr:rowOff>
    </xdr:from>
    <xdr:ext cx="405111" cy="259045"/>
    <xdr:sp macro="" textlink="">
      <xdr:nvSpPr>
        <xdr:cNvPr id="779" name="【庁舎】&#10;有形固定資産減価償却率該当値テキスト">
          <a:extLst>
            <a:ext uri="{FF2B5EF4-FFF2-40B4-BE49-F238E27FC236}">
              <a16:creationId xmlns:a16="http://schemas.microsoft.com/office/drawing/2014/main" id="{106E0EDF-8C6E-4341-9595-833A0F3E9280}"/>
            </a:ext>
          </a:extLst>
        </xdr:cNvPr>
        <xdr:cNvSpPr txBox="1"/>
      </xdr:nvSpPr>
      <xdr:spPr>
        <a:xfrm>
          <a:off x="16357600" y="1731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780" name="楕円 779">
          <a:extLst>
            <a:ext uri="{FF2B5EF4-FFF2-40B4-BE49-F238E27FC236}">
              <a16:creationId xmlns:a16="http://schemas.microsoft.com/office/drawing/2014/main" id="{39EEAA8D-18AC-4AA0-81CE-D4A4CDE6AA7B}"/>
            </a:ext>
          </a:extLst>
        </xdr:cNvPr>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28848</xdr:rowOff>
    </xdr:to>
    <xdr:cxnSp macro="">
      <xdr:nvCxnSpPr>
        <xdr:cNvPr id="781" name="直線コネクタ 780">
          <a:extLst>
            <a:ext uri="{FF2B5EF4-FFF2-40B4-BE49-F238E27FC236}">
              <a16:creationId xmlns:a16="http://schemas.microsoft.com/office/drawing/2014/main" id="{0BBAEC9D-B0B7-427E-B101-54C5DF3E9446}"/>
            </a:ext>
          </a:extLst>
        </xdr:cNvPr>
        <xdr:cNvCxnSpPr/>
      </xdr:nvCxnSpPr>
      <xdr:spPr>
        <a:xfrm>
          <a:off x="15481300" y="1749878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105411</xdr:rowOff>
    </xdr:from>
    <xdr:to>
      <xdr:col>76</xdr:col>
      <xdr:colOff>165100</xdr:colOff>
      <xdr:row>102</xdr:row>
      <xdr:rowOff>35561</xdr:rowOff>
    </xdr:to>
    <xdr:sp macro="" textlink="">
      <xdr:nvSpPr>
        <xdr:cNvPr id="782" name="楕円 781">
          <a:extLst>
            <a:ext uri="{FF2B5EF4-FFF2-40B4-BE49-F238E27FC236}">
              <a16:creationId xmlns:a16="http://schemas.microsoft.com/office/drawing/2014/main" id="{DCC81C85-8989-4B14-A4C4-911637F5825B}"/>
            </a:ext>
          </a:extLst>
        </xdr:cNvPr>
        <xdr:cNvSpPr/>
      </xdr:nvSpPr>
      <xdr:spPr>
        <a:xfrm>
          <a:off x="1454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10886</xdr:rowOff>
    </xdr:to>
    <xdr:cxnSp macro="">
      <xdr:nvCxnSpPr>
        <xdr:cNvPr id="783" name="直線コネクタ 782">
          <a:extLst>
            <a:ext uri="{FF2B5EF4-FFF2-40B4-BE49-F238E27FC236}">
              <a16:creationId xmlns:a16="http://schemas.microsoft.com/office/drawing/2014/main" id="{29C55F66-8595-4F7C-8CF8-2D7CDC3F6B38}"/>
            </a:ext>
          </a:extLst>
        </xdr:cNvPr>
        <xdr:cNvCxnSpPr/>
      </xdr:nvCxnSpPr>
      <xdr:spPr>
        <a:xfrm>
          <a:off x="14592300" y="174726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72752</xdr:rowOff>
    </xdr:from>
    <xdr:to>
      <xdr:col>72</xdr:col>
      <xdr:colOff>38100</xdr:colOff>
      <xdr:row>102</xdr:row>
      <xdr:rowOff>2902</xdr:rowOff>
    </xdr:to>
    <xdr:sp macro="" textlink="">
      <xdr:nvSpPr>
        <xdr:cNvPr id="784" name="楕円 783">
          <a:extLst>
            <a:ext uri="{FF2B5EF4-FFF2-40B4-BE49-F238E27FC236}">
              <a16:creationId xmlns:a16="http://schemas.microsoft.com/office/drawing/2014/main" id="{4D7A66BD-5DC9-42B1-BDAB-C616B6C73F10}"/>
            </a:ext>
          </a:extLst>
        </xdr:cNvPr>
        <xdr:cNvSpPr/>
      </xdr:nvSpPr>
      <xdr:spPr>
        <a:xfrm>
          <a:off x="13652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101</xdr:row>
      <xdr:rowOff>156211</xdr:rowOff>
    </xdr:to>
    <xdr:cxnSp macro="">
      <xdr:nvCxnSpPr>
        <xdr:cNvPr id="785" name="直線コネクタ 784">
          <a:extLst>
            <a:ext uri="{FF2B5EF4-FFF2-40B4-BE49-F238E27FC236}">
              <a16:creationId xmlns:a16="http://schemas.microsoft.com/office/drawing/2014/main" id="{1C5A910D-BA1B-4039-8B4E-CD72FAA34D46}"/>
            </a:ext>
          </a:extLst>
        </xdr:cNvPr>
        <xdr:cNvCxnSpPr/>
      </xdr:nvCxnSpPr>
      <xdr:spPr>
        <a:xfrm>
          <a:off x="13703300" y="174400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51526</xdr:rowOff>
    </xdr:from>
    <xdr:to>
      <xdr:col>67</xdr:col>
      <xdr:colOff>101600</xdr:colOff>
      <xdr:row>101</xdr:row>
      <xdr:rowOff>153126</xdr:rowOff>
    </xdr:to>
    <xdr:sp macro="" textlink="">
      <xdr:nvSpPr>
        <xdr:cNvPr id="786" name="楕円 785">
          <a:extLst>
            <a:ext uri="{FF2B5EF4-FFF2-40B4-BE49-F238E27FC236}">
              <a16:creationId xmlns:a16="http://schemas.microsoft.com/office/drawing/2014/main" id="{43932D13-6B16-4A6D-AC0D-6E6988C4DB4D}"/>
            </a:ext>
          </a:extLst>
        </xdr:cNvPr>
        <xdr:cNvSpPr/>
      </xdr:nvSpPr>
      <xdr:spPr>
        <a:xfrm>
          <a:off x="12763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102326</xdr:rowOff>
    </xdr:from>
    <xdr:to>
      <xdr:col>71</xdr:col>
      <xdr:colOff>177800</xdr:colOff>
      <xdr:row>101</xdr:row>
      <xdr:rowOff>123552</xdr:rowOff>
    </xdr:to>
    <xdr:cxnSp macro="">
      <xdr:nvCxnSpPr>
        <xdr:cNvPr id="787" name="直線コネクタ 786">
          <a:extLst>
            <a:ext uri="{FF2B5EF4-FFF2-40B4-BE49-F238E27FC236}">
              <a16:creationId xmlns:a16="http://schemas.microsoft.com/office/drawing/2014/main" id="{352C8D78-816A-427C-A40A-678EE409178A}"/>
            </a:ext>
          </a:extLst>
        </xdr:cNvPr>
        <xdr:cNvCxnSpPr/>
      </xdr:nvCxnSpPr>
      <xdr:spPr>
        <a:xfrm>
          <a:off x="12814300" y="174187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88" name="n_1aveValue【庁舎】&#10;有形固定資産減価償却率">
          <a:extLst>
            <a:ext uri="{FF2B5EF4-FFF2-40B4-BE49-F238E27FC236}">
              <a16:creationId xmlns:a16="http://schemas.microsoft.com/office/drawing/2014/main" id="{9281CFCE-E2DF-43BE-B7A1-0888AC7C5719}"/>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89" name="n_2aveValue【庁舎】&#10;有形固定資産減価償却率">
          <a:extLst>
            <a:ext uri="{FF2B5EF4-FFF2-40B4-BE49-F238E27FC236}">
              <a16:creationId xmlns:a16="http://schemas.microsoft.com/office/drawing/2014/main" id="{D3F5EEB0-10FB-4FB0-911B-5679329314CF}"/>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0" name="n_3aveValue【庁舎】&#10;有形固定資産減価償却率">
          <a:extLst>
            <a:ext uri="{FF2B5EF4-FFF2-40B4-BE49-F238E27FC236}">
              <a16:creationId xmlns:a16="http://schemas.microsoft.com/office/drawing/2014/main" id="{7346989C-6205-4060-A870-DD29AAF94CD4}"/>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1" name="n_4aveValue【庁舎】&#10;有形固定資産減価償却率">
          <a:extLst>
            <a:ext uri="{FF2B5EF4-FFF2-40B4-BE49-F238E27FC236}">
              <a16:creationId xmlns:a16="http://schemas.microsoft.com/office/drawing/2014/main" id="{22993957-26E7-47E1-8FE7-610033C71A8D}"/>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792" name="n_1mainValue【庁舎】&#10;有形固定資産減価償却率">
          <a:extLst>
            <a:ext uri="{FF2B5EF4-FFF2-40B4-BE49-F238E27FC236}">
              <a16:creationId xmlns:a16="http://schemas.microsoft.com/office/drawing/2014/main" id="{9328A9C8-0CB6-4E3F-B70F-166370F5064C}"/>
            </a:ext>
          </a:extLst>
        </xdr:cNvPr>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52088</xdr:rowOff>
    </xdr:from>
    <xdr:ext cx="405111" cy="259045"/>
    <xdr:sp macro="" textlink="">
      <xdr:nvSpPr>
        <xdr:cNvPr id="793" name="n_2mainValue【庁舎】&#10;有形固定資産減価償却率">
          <a:extLst>
            <a:ext uri="{FF2B5EF4-FFF2-40B4-BE49-F238E27FC236}">
              <a16:creationId xmlns:a16="http://schemas.microsoft.com/office/drawing/2014/main" id="{0D68E5CC-4C5E-425C-BF5C-892C91F0A5DE}"/>
            </a:ext>
          </a:extLst>
        </xdr:cNvPr>
        <xdr:cNvSpPr txBox="1"/>
      </xdr:nvSpPr>
      <xdr:spPr>
        <a:xfrm>
          <a:off x="14389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19429</xdr:rowOff>
    </xdr:from>
    <xdr:ext cx="405111" cy="259045"/>
    <xdr:sp macro="" textlink="">
      <xdr:nvSpPr>
        <xdr:cNvPr id="794" name="n_3mainValue【庁舎】&#10;有形固定資産減価償却率">
          <a:extLst>
            <a:ext uri="{FF2B5EF4-FFF2-40B4-BE49-F238E27FC236}">
              <a16:creationId xmlns:a16="http://schemas.microsoft.com/office/drawing/2014/main" id="{D20377C9-CC0F-4DEF-87BD-D75F77E46490}"/>
            </a:ext>
          </a:extLst>
        </xdr:cNvPr>
        <xdr:cNvSpPr txBox="1"/>
      </xdr:nvSpPr>
      <xdr:spPr>
        <a:xfrm>
          <a:off x="13500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169653</xdr:rowOff>
    </xdr:from>
    <xdr:ext cx="405111" cy="259045"/>
    <xdr:sp macro="" textlink="">
      <xdr:nvSpPr>
        <xdr:cNvPr id="795" name="n_4mainValue【庁舎】&#10;有形固定資産減価償却率">
          <a:extLst>
            <a:ext uri="{FF2B5EF4-FFF2-40B4-BE49-F238E27FC236}">
              <a16:creationId xmlns:a16="http://schemas.microsoft.com/office/drawing/2014/main" id="{8270AE2A-9EFC-4AA3-814A-B7B662D4DFB0}"/>
            </a:ext>
          </a:extLst>
        </xdr:cNvPr>
        <xdr:cNvSpPr txBox="1"/>
      </xdr:nvSpPr>
      <xdr:spPr>
        <a:xfrm>
          <a:off x="12611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86E51DD-1DD2-4832-80A9-17D0409553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E5BB83D-FDDD-4388-9C7B-6DDDF826AB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77948276-716F-42FE-9961-E4B4F6BE2B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57141A97-8527-4C10-817A-A3E8AB3154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732C02C9-15C6-4A25-A57E-4FA12D12F8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8D0AD399-18A1-49EB-9638-D74472F58C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39F2E0BD-00FC-45B7-B35F-40433ECDE2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E078A733-C053-4F96-A009-318B76DB88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E7A9DC88-1C3A-4986-9C11-CE57CED638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6451CED-8AB0-4F64-8421-F0E2866499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4CE4BCB4-6A79-4F13-A87C-DD72F7B555F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F5ED75FE-C799-4B75-8787-8951E50506D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33B0B96C-C757-427F-8C15-CF2CD5E05FB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8DE421A9-47BD-4E77-9EED-BA80194D4E8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1115E64D-3319-447B-A30A-787C1DA17E42}"/>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05C3077E-4416-46C0-858C-168A1224FC72}"/>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A3A69D0B-59E0-486C-BA07-39154170613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6432C253-802D-42AB-9020-3277AA9815C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4992D158-1C3F-4DC3-A642-C6879355D7B7}"/>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BB5E6078-6C17-4432-A34E-847F647238E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6D363E1B-3F1E-4770-AADE-B3CF5ABA8BC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68346971-F079-484A-89DB-6849895474D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E3C7A4BB-E0A9-4475-92EB-6946E6AC5D13}"/>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52430ADB-97C9-4BE3-A70F-F574CF497CE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1BBAF75B-6C70-4E8E-BA83-EA5069A2CA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6D2AE4F-664B-4C28-B2A1-BFD9A377825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74B507FA-12D9-4F42-9154-E36DAF65F5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a:extLst>
            <a:ext uri="{FF2B5EF4-FFF2-40B4-BE49-F238E27FC236}">
              <a16:creationId xmlns:a16="http://schemas.microsoft.com/office/drawing/2014/main" id="{4722A8A9-6FE2-40B5-8831-3BB3CF8A312B}"/>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a:extLst>
            <a:ext uri="{FF2B5EF4-FFF2-40B4-BE49-F238E27FC236}">
              <a16:creationId xmlns:a16="http://schemas.microsoft.com/office/drawing/2014/main" id="{A5D62197-D0B2-4166-A0F0-B4EF8F158568}"/>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a:extLst>
            <a:ext uri="{FF2B5EF4-FFF2-40B4-BE49-F238E27FC236}">
              <a16:creationId xmlns:a16="http://schemas.microsoft.com/office/drawing/2014/main" id="{FA013256-8548-4294-BFFA-9D17E5E667AE}"/>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a:extLst>
            <a:ext uri="{FF2B5EF4-FFF2-40B4-BE49-F238E27FC236}">
              <a16:creationId xmlns:a16="http://schemas.microsoft.com/office/drawing/2014/main" id="{B247DD54-3513-42AD-A19D-DF0B28C8350D}"/>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a:extLst>
            <a:ext uri="{FF2B5EF4-FFF2-40B4-BE49-F238E27FC236}">
              <a16:creationId xmlns:a16="http://schemas.microsoft.com/office/drawing/2014/main" id="{76B1FECB-2900-4C69-B9E5-FB024C96D11B}"/>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8" name="【庁舎】&#10;一人当たり面積平均値テキスト">
          <a:extLst>
            <a:ext uri="{FF2B5EF4-FFF2-40B4-BE49-F238E27FC236}">
              <a16:creationId xmlns:a16="http://schemas.microsoft.com/office/drawing/2014/main" id="{266D8AE1-A942-4396-A83C-A2C751334268}"/>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a:extLst>
            <a:ext uri="{FF2B5EF4-FFF2-40B4-BE49-F238E27FC236}">
              <a16:creationId xmlns:a16="http://schemas.microsoft.com/office/drawing/2014/main" id="{C1F8B2D8-ED3A-480E-96E1-ADB7F9716DE2}"/>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a:extLst>
            <a:ext uri="{FF2B5EF4-FFF2-40B4-BE49-F238E27FC236}">
              <a16:creationId xmlns:a16="http://schemas.microsoft.com/office/drawing/2014/main" id="{C93B575D-2139-407B-AEB8-E87AE223E394}"/>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a:extLst>
            <a:ext uri="{FF2B5EF4-FFF2-40B4-BE49-F238E27FC236}">
              <a16:creationId xmlns:a16="http://schemas.microsoft.com/office/drawing/2014/main" id="{FD2E0B98-299B-4E01-8F9F-A33DD615861C}"/>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a:extLst>
            <a:ext uri="{FF2B5EF4-FFF2-40B4-BE49-F238E27FC236}">
              <a16:creationId xmlns:a16="http://schemas.microsoft.com/office/drawing/2014/main" id="{018EA636-126A-4B52-80A1-1FCD45C15938}"/>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a:extLst>
            <a:ext uri="{FF2B5EF4-FFF2-40B4-BE49-F238E27FC236}">
              <a16:creationId xmlns:a16="http://schemas.microsoft.com/office/drawing/2014/main" id="{6DFA2B56-1D72-43C6-814E-5884F19F5277}"/>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6095F11-2ED5-4B19-BB61-DD74072B0D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3B609DC-B9C4-4ABF-B5BB-EC1E8188BE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0E4CBCA-A83F-433B-AADD-6BDB8C79D3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6B102A8-9E11-4364-8A24-AFC96EA46B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E9A0927-D279-4F02-8449-BC7248BE03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138271</xdr:rowOff>
    </xdr:from>
    <xdr:to>
      <xdr:col>116</xdr:col>
      <xdr:colOff>114300</xdr:colOff>
      <xdr:row>106</xdr:row>
      <xdr:rowOff>68421</xdr:rowOff>
    </xdr:to>
    <xdr:sp macro="" textlink="">
      <xdr:nvSpPr>
        <xdr:cNvPr id="839" name="楕円 838">
          <a:extLst>
            <a:ext uri="{FF2B5EF4-FFF2-40B4-BE49-F238E27FC236}">
              <a16:creationId xmlns:a16="http://schemas.microsoft.com/office/drawing/2014/main" id="{B567ABA8-7436-49B5-97C9-45A65C91B793}"/>
            </a:ext>
          </a:extLst>
        </xdr:cNvPr>
        <xdr:cNvSpPr/>
      </xdr:nvSpPr>
      <xdr:spPr>
        <a:xfrm>
          <a:off x="22110700" y="181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161148</xdr:rowOff>
    </xdr:from>
    <xdr:ext cx="469744" cy="259045"/>
    <xdr:sp macro="" textlink="">
      <xdr:nvSpPr>
        <xdr:cNvPr id="840" name="【庁舎】&#10;一人当たり面積該当値テキスト">
          <a:extLst>
            <a:ext uri="{FF2B5EF4-FFF2-40B4-BE49-F238E27FC236}">
              <a16:creationId xmlns:a16="http://schemas.microsoft.com/office/drawing/2014/main" id="{BF03A17F-97B4-49E4-AD89-BF4C48036262}"/>
            </a:ext>
          </a:extLst>
        </xdr:cNvPr>
        <xdr:cNvSpPr txBox="1"/>
      </xdr:nvSpPr>
      <xdr:spPr>
        <a:xfrm>
          <a:off x="22199600" y="1799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146844</xdr:rowOff>
    </xdr:from>
    <xdr:to>
      <xdr:col>112</xdr:col>
      <xdr:colOff>38100</xdr:colOff>
      <xdr:row>106</xdr:row>
      <xdr:rowOff>76994</xdr:rowOff>
    </xdr:to>
    <xdr:sp macro="" textlink="">
      <xdr:nvSpPr>
        <xdr:cNvPr id="841" name="楕円 840">
          <a:extLst>
            <a:ext uri="{FF2B5EF4-FFF2-40B4-BE49-F238E27FC236}">
              <a16:creationId xmlns:a16="http://schemas.microsoft.com/office/drawing/2014/main" id="{87DB13D8-F129-4FEA-8C85-DBEC72B0824A}"/>
            </a:ext>
          </a:extLst>
        </xdr:cNvPr>
        <xdr:cNvSpPr/>
      </xdr:nvSpPr>
      <xdr:spPr>
        <a:xfrm>
          <a:off x="21272500" y="18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17621</xdr:rowOff>
    </xdr:from>
    <xdr:to>
      <xdr:col>116</xdr:col>
      <xdr:colOff>63500</xdr:colOff>
      <xdr:row>106</xdr:row>
      <xdr:rowOff>26194</xdr:rowOff>
    </xdr:to>
    <xdr:cxnSp macro="">
      <xdr:nvCxnSpPr>
        <xdr:cNvPr id="842" name="直線コネクタ 841">
          <a:extLst>
            <a:ext uri="{FF2B5EF4-FFF2-40B4-BE49-F238E27FC236}">
              <a16:creationId xmlns:a16="http://schemas.microsoft.com/office/drawing/2014/main" id="{D906FA5F-6D65-4C7B-9B77-9B34A2D35871}"/>
            </a:ext>
          </a:extLst>
        </xdr:cNvPr>
        <xdr:cNvCxnSpPr/>
      </xdr:nvCxnSpPr>
      <xdr:spPr>
        <a:xfrm flipV="1">
          <a:off x="21323300" y="18191321"/>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43" name="楕円 842">
          <a:extLst>
            <a:ext uri="{FF2B5EF4-FFF2-40B4-BE49-F238E27FC236}">
              <a16:creationId xmlns:a16="http://schemas.microsoft.com/office/drawing/2014/main" id="{6124ED00-F3A3-4542-AB59-D61B0D085CDA}"/>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26194</xdr:rowOff>
    </xdr:from>
    <xdr:to>
      <xdr:col>111</xdr:col>
      <xdr:colOff>177800</xdr:colOff>
      <xdr:row>106</xdr:row>
      <xdr:rowOff>30480</xdr:rowOff>
    </xdr:to>
    <xdr:cxnSp macro="">
      <xdr:nvCxnSpPr>
        <xdr:cNvPr id="844" name="直線コネクタ 843">
          <a:extLst>
            <a:ext uri="{FF2B5EF4-FFF2-40B4-BE49-F238E27FC236}">
              <a16:creationId xmlns:a16="http://schemas.microsoft.com/office/drawing/2014/main" id="{4211E111-D182-4783-9AA6-674405834DDE}"/>
            </a:ext>
          </a:extLst>
        </xdr:cNvPr>
        <xdr:cNvCxnSpPr/>
      </xdr:nvCxnSpPr>
      <xdr:spPr>
        <a:xfrm flipV="1">
          <a:off x="20434300" y="18199894"/>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155417</xdr:rowOff>
    </xdr:from>
    <xdr:to>
      <xdr:col>102</xdr:col>
      <xdr:colOff>165100</xdr:colOff>
      <xdr:row>106</xdr:row>
      <xdr:rowOff>85567</xdr:rowOff>
    </xdr:to>
    <xdr:sp macro="" textlink="">
      <xdr:nvSpPr>
        <xdr:cNvPr id="845" name="楕円 844">
          <a:extLst>
            <a:ext uri="{FF2B5EF4-FFF2-40B4-BE49-F238E27FC236}">
              <a16:creationId xmlns:a16="http://schemas.microsoft.com/office/drawing/2014/main" id="{2483F22E-6BC4-4B6D-B348-F8F1463A9F6F}"/>
            </a:ext>
          </a:extLst>
        </xdr:cNvPr>
        <xdr:cNvSpPr/>
      </xdr:nvSpPr>
      <xdr:spPr>
        <a:xfrm>
          <a:off x="19494500" y="181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34767</xdr:rowOff>
    </xdr:to>
    <xdr:cxnSp macro="">
      <xdr:nvCxnSpPr>
        <xdr:cNvPr id="846" name="直線コネクタ 845">
          <a:extLst>
            <a:ext uri="{FF2B5EF4-FFF2-40B4-BE49-F238E27FC236}">
              <a16:creationId xmlns:a16="http://schemas.microsoft.com/office/drawing/2014/main" id="{254BEF7C-32DD-448D-B12C-434D5F9B6A1B}"/>
            </a:ext>
          </a:extLst>
        </xdr:cNvPr>
        <xdr:cNvCxnSpPr/>
      </xdr:nvCxnSpPr>
      <xdr:spPr>
        <a:xfrm flipV="1">
          <a:off x="19545300" y="182041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146844</xdr:rowOff>
    </xdr:from>
    <xdr:to>
      <xdr:col>98</xdr:col>
      <xdr:colOff>38100</xdr:colOff>
      <xdr:row>106</xdr:row>
      <xdr:rowOff>76994</xdr:rowOff>
    </xdr:to>
    <xdr:sp macro="" textlink="">
      <xdr:nvSpPr>
        <xdr:cNvPr id="847" name="楕円 846">
          <a:extLst>
            <a:ext uri="{FF2B5EF4-FFF2-40B4-BE49-F238E27FC236}">
              <a16:creationId xmlns:a16="http://schemas.microsoft.com/office/drawing/2014/main" id="{033022E2-E6DE-44F0-822B-D92BF1359824}"/>
            </a:ext>
          </a:extLst>
        </xdr:cNvPr>
        <xdr:cNvSpPr/>
      </xdr:nvSpPr>
      <xdr:spPr>
        <a:xfrm>
          <a:off x="18605500" y="18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26194</xdr:rowOff>
    </xdr:from>
    <xdr:to>
      <xdr:col>102</xdr:col>
      <xdr:colOff>114300</xdr:colOff>
      <xdr:row>106</xdr:row>
      <xdr:rowOff>34767</xdr:rowOff>
    </xdr:to>
    <xdr:cxnSp macro="">
      <xdr:nvCxnSpPr>
        <xdr:cNvPr id="848" name="直線コネクタ 847">
          <a:extLst>
            <a:ext uri="{FF2B5EF4-FFF2-40B4-BE49-F238E27FC236}">
              <a16:creationId xmlns:a16="http://schemas.microsoft.com/office/drawing/2014/main" id="{EDFB2AC1-7F88-4D22-AD41-9F847D9864D7}"/>
            </a:ext>
          </a:extLst>
        </xdr:cNvPr>
        <xdr:cNvCxnSpPr/>
      </xdr:nvCxnSpPr>
      <xdr:spPr>
        <a:xfrm>
          <a:off x="18656300" y="1819989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49" name="n_1aveValue【庁舎】&#10;一人当たり面積">
          <a:extLst>
            <a:ext uri="{FF2B5EF4-FFF2-40B4-BE49-F238E27FC236}">
              <a16:creationId xmlns:a16="http://schemas.microsoft.com/office/drawing/2014/main" id="{00810A0C-0E6B-4729-88D9-01AC2688B345}"/>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0" name="n_2aveValue【庁舎】&#10;一人当たり面積">
          <a:extLst>
            <a:ext uri="{FF2B5EF4-FFF2-40B4-BE49-F238E27FC236}">
              <a16:creationId xmlns:a16="http://schemas.microsoft.com/office/drawing/2014/main" id="{EAF56D61-0839-4804-AD38-E78584CFB263}"/>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1" name="n_3aveValue【庁舎】&#10;一人当たり面積">
          <a:extLst>
            <a:ext uri="{FF2B5EF4-FFF2-40B4-BE49-F238E27FC236}">
              <a16:creationId xmlns:a16="http://schemas.microsoft.com/office/drawing/2014/main" id="{990F5795-C923-4A67-AF59-9680DE0AE9F3}"/>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2" name="n_4aveValue【庁舎】&#10;一人当たり面積">
          <a:extLst>
            <a:ext uri="{FF2B5EF4-FFF2-40B4-BE49-F238E27FC236}">
              <a16:creationId xmlns:a16="http://schemas.microsoft.com/office/drawing/2014/main" id="{A73996A3-5146-4AF7-AD87-55DCF54D2DA7}"/>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93521</xdr:rowOff>
    </xdr:from>
    <xdr:ext cx="469744" cy="259045"/>
    <xdr:sp macro="" textlink="">
      <xdr:nvSpPr>
        <xdr:cNvPr id="853" name="n_1mainValue【庁舎】&#10;一人当たり面積">
          <a:extLst>
            <a:ext uri="{FF2B5EF4-FFF2-40B4-BE49-F238E27FC236}">
              <a16:creationId xmlns:a16="http://schemas.microsoft.com/office/drawing/2014/main" id="{130C94C8-B406-4EED-94E1-9DA3C1709883}"/>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854" name="n_2mainValue【庁舎】&#10;一人当たり面積">
          <a:extLst>
            <a:ext uri="{FF2B5EF4-FFF2-40B4-BE49-F238E27FC236}">
              <a16:creationId xmlns:a16="http://schemas.microsoft.com/office/drawing/2014/main" id="{E57DDE78-5446-4649-AB2C-0EC490A0898C}"/>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102094</xdr:rowOff>
    </xdr:from>
    <xdr:ext cx="469744" cy="259045"/>
    <xdr:sp macro="" textlink="">
      <xdr:nvSpPr>
        <xdr:cNvPr id="855" name="n_3mainValue【庁舎】&#10;一人当たり面積">
          <a:extLst>
            <a:ext uri="{FF2B5EF4-FFF2-40B4-BE49-F238E27FC236}">
              <a16:creationId xmlns:a16="http://schemas.microsoft.com/office/drawing/2014/main" id="{9642686C-9397-4DF9-9882-6669F7B63630}"/>
            </a:ext>
          </a:extLst>
        </xdr:cNvPr>
        <xdr:cNvSpPr txBox="1"/>
      </xdr:nvSpPr>
      <xdr:spPr>
        <a:xfrm>
          <a:off x="19310427" y="179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93521</xdr:rowOff>
    </xdr:from>
    <xdr:ext cx="469744" cy="259045"/>
    <xdr:sp macro="" textlink="">
      <xdr:nvSpPr>
        <xdr:cNvPr id="856" name="n_4mainValue【庁舎】&#10;一人当たり面積">
          <a:extLst>
            <a:ext uri="{FF2B5EF4-FFF2-40B4-BE49-F238E27FC236}">
              <a16:creationId xmlns:a16="http://schemas.microsoft.com/office/drawing/2014/main" id="{584CFE6B-472A-4C44-A20D-5FABA1F53F9F}"/>
            </a:ext>
          </a:extLst>
        </xdr:cNvPr>
        <xdr:cNvSpPr txBox="1"/>
      </xdr:nvSpPr>
      <xdr:spPr>
        <a:xfrm>
          <a:off x="184214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1743119D-D530-4BB4-A3F8-130775BDB3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7C1ADA5-A402-4641-A923-79876EBA01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F2924D2F-4392-4AAC-AE41-C362F41EFC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年度決算までは、減価償却率が類似団体よりも大きく進んでおり、施設保有量は類似団体よりも低い数値となっていた。しかし、令和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年度に新図書館（かみーる）の建設に伴い、減価償却率は大きく改善され、また施設保有量についても類似団体を上回る形になった。今後施設の老朽化が進まないように、適切な維持管理に努める。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経年的に類似団体よりも低い水準で減価償却率は推移しており、香北分署の解体に伴い、減価償却率の数値がさらに下がった。施設保有量も類似団体と比較をすると同程度以上であるので、今後も老朽化率が進まないように適切に改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保有量については類似団体よりも大きく少ない所を推移している。また、減価償却率は経年的に増加傾向にあることから、まだ水準としては低いものの今後悪化する可能性があることから、今後改修などの対応をしていくことを検討す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R6.9.11&#32224;&#20999;_&#20196;&#21644;&#65300;&#24180;&#24230;&#36001;&#25919;&#29366;&#27841;&#36039;&#26009;&#38598;&#12398;&#20316;&#25104;&#12395;&#12388;&#12356;&#12390;&#65288;2&#22238;&#30446;&#12539;&#22320;&#26041;&#20844;&#20250;&#35336;&#38306;&#20418;&#65289;/03&#12288;&#25552;&#20986;/&#12304;&#36001;&#25919;&#29366;&#27841;&#36039;&#26009;&#38598;&#12305;_392120_&#39321;&#32654;&#24066;_2022(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53.4</v>
          </cell>
          <cell r="BX53">
            <v>55.1</v>
          </cell>
          <cell r="CF53">
            <v>56</v>
          </cell>
          <cell r="CN53">
            <v>57</v>
          </cell>
          <cell r="CV53">
            <v>56.4</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row>
        <row r="75">
          <cell r="BP75">
            <v>9</v>
          </cell>
          <cell r="BX75">
            <v>9.6999999999999993</v>
          </cell>
          <cell r="CF75">
            <v>9.9</v>
          </cell>
          <cell r="CN75">
            <v>9.8000000000000007</v>
          </cell>
          <cell r="CV75">
            <v>9</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19868767</v>
      </c>
      <c r="BO4" s="449"/>
      <c r="BP4" s="449"/>
      <c r="BQ4" s="449"/>
      <c r="BR4" s="449"/>
      <c r="BS4" s="449"/>
      <c r="BT4" s="449"/>
      <c r="BU4" s="450"/>
      <c r="BV4" s="448">
        <v>19473391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2.6</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19482974</v>
      </c>
      <c r="BO5" s="420"/>
      <c r="BP5" s="420"/>
      <c r="BQ5" s="420"/>
      <c r="BR5" s="420"/>
      <c r="BS5" s="420"/>
      <c r="BT5" s="420"/>
      <c r="BU5" s="421"/>
      <c r="BV5" s="419">
        <v>18742196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94.6</v>
      </c>
      <c r="CU5" s="417"/>
      <c r="CV5" s="417"/>
      <c r="CW5" s="417"/>
      <c r="CX5" s="417"/>
      <c r="CY5" s="417"/>
      <c r="CZ5" s="417"/>
      <c r="DA5" s="418"/>
      <c r="DB5" s="416">
        <v>92.3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385793</v>
      </c>
      <c r="BO6" s="420"/>
      <c r="BP6" s="420"/>
      <c r="BQ6" s="420"/>
      <c r="BR6" s="420"/>
      <c r="BS6" s="420"/>
      <c r="BT6" s="420"/>
      <c r="BU6" s="421"/>
      <c r="BV6" s="419">
        <v>731195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95.6</v>
      </c>
      <c r="CU6" s="563"/>
      <c r="CV6" s="563"/>
      <c r="CW6" s="563"/>
      <c r="CX6" s="563"/>
      <c r="CY6" s="563"/>
      <c r="CZ6" s="563"/>
      <c r="DA6" s="564"/>
      <c r="DB6" s="562">
        <v>95.9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119781</v>
      </c>
      <c r="BO7" s="420"/>
      <c r="BP7" s="420"/>
      <c r="BQ7" s="420"/>
      <c r="BR7" s="420"/>
      <c r="BS7" s="420"/>
      <c r="BT7" s="420"/>
      <c r="BU7" s="421"/>
      <c r="BV7" s="419">
        <v>178342</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10109390</v>
      </c>
      <c r="CU7" s="420"/>
      <c r="CV7" s="420"/>
      <c r="CW7" s="420"/>
      <c r="CX7" s="420"/>
      <c r="CY7" s="420"/>
      <c r="CZ7" s="420"/>
      <c r="DA7" s="421"/>
      <c r="DB7" s="419">
        <v>10426782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266012</v>
      </c>
      <c r="BO8" s="420"/>
      <c r="BP8" s="420"/>
      <c r="BQ8" s="420"/>
      <c r="BR8" s="420"/>
      <c r="BS8" s="420"/>
      <c r="BT8" s="420"/>
      <c r="BU8" s="421"/>
      <c r="BV8" s="419">
        <v>552853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0.31</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26513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-286841</v>
      </c>
      <c r="BO9" s="420"/>
      <c r="BP9" s="420"/>
      <c r="BQ9" s="420"/>
      <c r="BR9" s="420"/>
      <c r="BS9" s="420"/>
      <c r="BT9" s="420"/>
      <c r="BU9" s="421"/>
      <c r="BV9" s="419">
        <v>392008</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16.5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27513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5403</v>
      </c>
      <c r="BO10" s="420"/>
      <c r="BP10" s="420"/>
      <c r="BQ10" s="420"/>
      <c r="BR10" s="420"/>
      <c r="BS10" s="420"/>
      <c r="BT10" s="420"/>
      <c r="BU10" s="421"/>
      <c r="BV10" s="419">
        <v>7856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25381</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25000</v>
      </c>
      <c r="S13" s="507"/>
      <c r="T13" s="507"/>
      <c r="U13" s="507"/>
      <c r="V13" s="508"/>
      <c r="W13" s="509" t="s">
        <v>141</v>
      </c>
      <c r="X13" s="405"/>
      <c r="Y13" s="405"/>
      <c r="Z13" s="405"/>
      <c r="AA13" s="405"/>
      <c r="AB13" s="406"/>
      <c r="AC13" s="372">
        <v>1911</v>
      </c>
      <c r="AD13" s="373"/>
      <c r="AE13" s="373"/>
      <c r="AF13" s="373"/>
      <c r="AG13" s="374"/>
      <c r="AH13" s="372">
        <v>2282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-281438</v>
      </c>
      <c r="BO13" s="420"/>
      <c r="BP13" s="420"/>
      <c r="BQ13" s="420"/>
      <c r="BR13" s="420"/>
      <c r="BS13" s="420"/>
      <c r="BT13" s="420"/>
      <c r="BU13" s="421"/>
      <c r="BV13" s="419">
        <v>399864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25676</v>
      </c>
      <c r="S14" s="507"/>
      <c r="T14" s="507"/>
      <c r="U14" s="507"/>
      <c r="V14" s="508"/>
      <c r="W14" s="510"/>
      <c r="X14" s="408"/>
      <c r="Y14" s="408"/>
      <c r="Z14" s="408"/>
      <c r="AA14" s="408"/>
      <c r="AB14" s="409"/>
      <c r="AC14" s="499">
        <v>16.399999999999999</v>
      </c>
      <c r="AD14" s="500"/>
      <c r="AE14" s="500"/>
      <c r="AF14" s="500"/>
      <c r="AG14" s="501"/>
      <c r="AH14" s="499">
        <v>18.7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25368</v>
      </c>
      <c r="S15" s="507"/>
      <c r="T15" s="507"/>
      <c r="U15" s="507"/>
      <c r="V15" s="508"/>
      <c r="W15" s="509" t="s">
        <v>149</v>
      </c>
      <c r="X15" s="405"/>
      <c r="Y15" s="405"/>
      <c r="Z15" s="405"/>
      <c r="AA15" s="405"/>
      <c r="AB15" s="406"/>
      <c r="AC15" s="372">
        <v>2028</v>
      </c>
      <c r="AD15" s="373"/>
      <c r="AE15" s="373"/>
      <c r="AF15" s="373"/>
      <c r="AG15" s="374"/>
      <c r="AH15" s="372">
        <v>2099</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2948168</v>
      </c>
      <c r="BO15" s="449"/>
      <c r="BP15" s="449"/>
      <c r="BQ15" s="449"/>
      <c r="BR15" s="449"/>
      <c r="BS15" s="449"/>
      <c r="BT15" s="449"/>
      <c r="BU15" s="450"/>
      <c r="BV15" s="448">
        <v>2810866</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17.5</v>
      </c>
      <c r="AD16" s="500"/>
      <c r="AE16" s="500"/>
      <c r="AF16" s="500"/>
      <c r="AG16" s="501"/>
      <c r="AH16" s="499">
        <v>17.2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9297261</v>
      </c>
      <c r="BO16" s="420"/>
      <c r="BP16" s="420"/>
      <c r="BQ16" s="420"/>
      <c r="BR16" s="420"/>
      <c r="BS16" s="420"/>
      <c r="BT16" s="420"/>
      <c r="BU16" s="421"/>
      <c r="BV16" s="419">
        <v>9350990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7681</v>
      </c>
      <c r="AD17" s="373"/>
      <c r="AE17" s="373"/>
      <c r="AF17" s="373"/>
      <c r="AG17" s="374"/>
      <c r="AH17" s="372">
        <v>7846</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3661545</v>
      </c>
      <c r="BO17" s="420"/>
      <c r="BP17" s="420"/>
      <c r="BQ17" s="420"/>
      <c r="BR17" s="420"/>
      <c r="BS17" s="420"/>
      <c r="BT17" s="420"/>
      <c r="BU17" s="421"/>
      <c r="BV17" s="419">
        <v>3487893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537.86</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9614021</v>
      </c>
      <c r="BO18" s="420"/>
      <c r="BP18" s="420"/>
      <c r="BQ18" s="420"/>
      <c r="BR18" s="420"/>
      <c r="BS18" s="420"/>
      <c r="BT18" s="420"/>
      <c r="BU18" s="421"/>
      <c r="BV18" s="419">
        <v>9796131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12028145</v>
      </c>
      <c r="BO19" s="420"/>
      <c r="BP19" s="420"/>
      <c r="BQ19" s="420"/>
      <c r="BR19" s="420"/>
      <c r="BS19" s="420"/>
      <c r="BT19" s="420"/>
      <c r="BU19" s="421"/>
      <c r="BV19" s="419">
        <v>12455300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12033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14996272</v>
      </c>
      <c r="BO22" s="449"/>
      <c r="BP22" s="449"/>
      <c r="BQ22" s="449"/>
      <c r="BR22" s="449"/>
      <c r="BS22" s="449"/>
      <c r="BT22" s="449"/>
      <c r="BU22" s="450"/>
      <c r="BV22" s="448">
        <v>14693512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9318919</v>
      </c>
      <c r="BO23" s="420"/>
      <c r="BP23" s="420"/>
      <c r="BQ23" s="420"/>
      <c r="BR23" s="420"/>
      <c r="BS23" s="420"/>
      <c r="BT23" s="420"/>
      <c r="BU23" s="421"/>
      <c r="BV23" s="419">
        <v>9170221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7400</v>
      </c>
      <c r="R24" s="373"/>
      <c r="S24" s="373"/>
      <c r="T24" s="373"/>
      <c r="U24" s="373"/>
      <c r="V24" s="374"/>
      <c r="W24" s="462"/>
      <c r="X24" s="399"/>
      <c r="Y24" s="400"/>
      <c r="Z24" s="375" t="s">
        <v>174</v>
      </c>
      <c r="AA24" s="376"/>
      <c r="AB24" s="376"/>
      <c r="AC24" s="376"/>
      <c r="AD24" s="376"/>
      <c r="AE24" s="376"/>
      <c r="AF24" s="376"/>
      <c r="AG24" s="377"/>
      <c r="AH24" s="372">
        <v>365</v>
      </c>
      <c r="AI24" s="373"/>
      <c r="AJ24" s="373"/>
      <c r="AK24" s="373"/>
      <c r="AL24" s="374"/>
      <c r="AM24" s="372">
        <v>1088430</v>
      </c>
      <c r="AN24" s="373"/>
      <c r="AO24" s="373"/>
      <c r="AP24" s="373"/>
      <c r="AQ24" s="373"/>
      <c r="AR24" s="374"/>
      <c r="AS24" s="372">
        <v>2982</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11747030</v>
      </c>
      <c r="BO24" s="420"/>
      <c r="BP24" s="420"/>
      <c r="BQ24" s="420"/>
      <c r="BR24" s="420"/>
      <c r="BS24" s="420"/>
      <c r="BT24" s="420"/>
      <c r="BU24" s="421"/>
      <c r="BV24" s="419">
        <v>11032602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6150</v>
      </c>
      <c r="R25" s="373"/>
      <c r="S25" s="373"/>
      <c r="T25" s="373"/>
      <c r="U25" s="373"/>
      <c r="V25" s="374"/>
      <c r="W25" s="462"/>
      <c r="X25" s="399"/>
      <c r="Y25" s="400"/>
      <c r="Z25" s="375" t="s">
        <v>177</v>
      </c>
      <c r="AA25" s="376"/>
      <c r="AB25" s="376"/>
      <c r="AC25" s="376"/>
      <c r="AD25" s="376"/>
      <c r="AE25" s="376"/>
      <c r="AF25" s="376"/>
      <c r="AG25" s="377"/>
      <c r="AH25" s="372">
        <v>57</v>
      </c>
      <c r="AI25" s="373"/>
      <c r="AJ25" s="373"/>
      <c r="AK25" s="373"/>
      <c r="AL25" s="374"/>
      <c r="AM25" s="372">
        <v>170430</v>
      </c>
      <c r="AN25" s="373"/>
      <c r="AO25" s="373"/>
      <c r="AP25" s="373"/>
      <c r="AQ25" s="373"/>
      <c r="AR25" s="374"/>
      <c r="AS25" s="372">
        <v>2990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1355056</v>
      </c>
      <c r="BO25" s="449"/>
      <c r="BP25" s="449"/>
      <c r="BQ25" s="449"/>
      <c r="BR25" s="449"/>
      <c r="BS25" s="449"/>
      <c r="BT25" s="449"/>
      <c r="BU25" s="450"/>
      <c r="BV25" s="448">
        <v>2580326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5810</v>
      </c>
      <c r="R26" s="373"/>
      <c r="S26" s="373"/>
      <c r="T26" s="373"/>
      <c r="U26" s="373"/>
      <c r="V26" s="374"/>
      <c r="W26" s="462"/>
      <c r="X26" s="399"/>
      <c r="Y26" s="400"/>
      <c r="Z26" s="375" t="s">
        <v>180</v>
      </c>
      <c r="AA26" s="430"/>
      <c r="AB26" s="430"/>
      <c r="AC26" s="430"/>
      <c r="AD26" s="430"/>
      <c r="AE26" s="430"/>
      <c r="AF26" s="430"/>
      <c r="AG26" s="431"/>
      <c r="AH26" s="372">
        <v>7</v>
      </c>
      <c r="AI26" s="373"/>
      <c r="AJ26" s="373"/>
      <c r="AK26" s="373"/>
      <c r="AL26" s="374"/>
      <c r="AM26" s="372">
        <v>18382</v>
      </c>
      <c r="AN26" s="373"/>
      <c r="AO26" s="373"/>
      <c r="AP26" s="373"/>
      <c r="AQ26" s="373"/>
      <c r="AR26" s="374"/>
      <c r="AS26" s="372">
        <v>2626</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182</v>
      </c>
      <c r="BO26" s="420"/>
      <c r="BP26" s="420"/>
      <c r="BQ26" s="420"/>
      <c r="BR26" s="420"/>
      <c r="BS26" s="420"/>
      <c r="BT26" s="420"/>
      <c r="BU26" s="421"/>
      <c r="BV26" s="419" t="s">
        <v>182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3900</v>
      </c>
      <c r="R27" s="373"/>
      <c r="S27" s="373"/>
      <c r="T27" s="373"/>
      <c r="U27" s="373"/>
      <c r="V27" s="374"/>
      <c r="W27" s="462"/>
      <c r="X27" s="399"/>
      <c r="Y27" s="400"/>
      <c r="Z27" s="375" t="s">
        <v>184</v>
      </c>
      <c r="AA27" s="376"/>
      <c r="AB27" s="376"/>
      <c r="AC27" s="376"/>
      <c r="AD27" s="376"/>
      <c r="AE27" s="376"/>
      <c r="AF27" s="376"/>
      <c r="AG27" s="377"/>
      <c r="AH27" s="372" t="s">
        <v>138</v>
      </c>
      <c r="AI27" s="373"/>
      <c r="AJ27" s="373"/>
      <c r="AK27" s="373"/>
      <c r="AL27" s="374"/>
      <c r="AM27" s="372" t="s">
        <v>138</v>
      </c>
      <c r="AN27" s="373"/>
      <c r="AO27" s="373"/>
      <c r="AP27" s="373"/>
      <c r="AQ27" s="373"/>
      <c r="AR27" s="374"/>
      <c r="AS27" s="372" t="s">
        <v>182</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287679</v>
      </c>
      <c r="BO27" s="454"/>
      <c r="BP27" s="454"/>
      <c r="BQ27" s="454"/>
      <c r="BR27" s="454"/>
      <c r="BS27" s="454"/>
      <c r="BT27" s="454"/>
      <c r="BU27" s="455"/>
      <c r="BV27" s="453">
        <v>287679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3300</v>
      </c>
      <c r="R28" s="373"/>
      <c r="S28" s="373"/>
      <c r="T28" s="373"/>
      <c r="U28" s="373"/>
      <c r="V28" s="374"/>
      <c r="W28" s="462"/>
      <c r="X28" s="399"/>
      <c r="Y28" s="400"/>
      <c r="Z28" s="375" t="s">
        <v>187</v>
      </c>
      <c r="AA28" s="376"/>
      <c r="AB28" s="376"/>
      <c r="AC28" s="376"/>
      <c r="AD28" s="376"/>
      <c r="AE28" s="376"/>
      <c r="AF28" s="376"/>
      <c r="AG28" s="377"/>
      <c r="AH28" s="372" t="s">
        <v>130</v>
      </c>
      <c r="AI28" s="373"/>
      <c r="AJ28" s="373"/>
      <c r="AK28" s="373"/>
      <c r="AL28" s="374"/>
      <c r="AM28" s="372" t="s">
        <v>182</v>
      </c>
      <c r="AN28" s="373"/>
      <c r="AO28" s="373"/>
      <c r="AP28" s="373"/>
      <c r="AQ28" s="373"/>
      <c r="AR28" s="374"/>
      <c r="AS28" s="372" t="s">
        <v>138</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4966520</v>
      </c>
      <c r="BO28" s="449"/>
      <c r="BP28" s="449"/>
      <c r="BQ28" s="449"/>
      <c r="BR28" s="449"/>
      <c r="BS28" s="449"/>
      <c r="BT28" s="449"/>
      <c r="BU28" s="450"/>
      <c r="BV28" s="448">
        <v>4684690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18</v>
      </c>
      <c r="M29" s="373"/>
      <c r="N29" s="373"/>
      <c r="O29" s="373"/>
      <c r="P29" s="374"/>
      <c r="Q29" s="372">
        <v>2850</v>
      </c>
      <c r="R29" s="373"/>
      <c r="S29" s="373"/>
      <c r="T29" s="373"/>
      <c r="U29" s="373"/>
      <c r="V29" s="374"/>
      <c r="W29" s="463"/>
      <c r="X29" s="464"/>
      <c r="Y29" s="465"/>
      <c r="Z29" s="375" t="s">
        <v>190</v>
      </c>
      <c r="AA29" s="376"/>
      <c r="AB29" s="376"/>
      <c r="AC29" s="376"/>
      <c r="AD29" s="376"/>
      <c r="AE29" s="376"/>
      <c r="AF29" s="376"/>
      <c r="AG29" s="377"/>
      <c r="AH29" s="372">
        <v>365</v>
      </c>
      <c r="AI29" s="373"/>
      <c r="AJ29" s="373"/>
      <c r="AK29" s="373"/>
      <c r="AL29" s="374"/>
      <c r="AM29" s="372">
        <v>1088430</v>
      </c>
      <c r="AN29" s="373"/>
      <c r="AO29" s="373"/>
      <c r="AP29" s="373"/>
      <c r="AQ29" s="373"/>
      <c r="AR29" s="374"/>
      <c r="AS29" s="372">
        <v>2982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949238</v>
      </c>
      <c r="BO29" s="420"/>
      <c r="BP29" s="420"/>
      <c r="BQ29" s="420"/>
      <c r="BR29" s="420"/>
      <c r="BS29" s="420"/>
      <c r="BT29" s="420"/>
      <c r="BU29" s="421"/>
      <c r="BV29" s="419">
        <v>948366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94.2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6110550</v>
      </c>
      <c r="BO30" s="454"/>
      <c r="BP30" s="454"/>
      <c r="BQ30" s="454"/>
      <c r="BR30" s="454"/>
      <c r="BS30" s="454"/>
      <c r="BT30" s="454"/>
      <c r="BU30" s="455"/>
      <c r="BV30" s="453">
        <v>6161301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205</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香美郡殖林組合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香南香美衛生組合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香南斎場組合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香南香美老人ホーム組合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香南香美老人ホーム組合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香南清掃組合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高知県広域食肉センター事務組合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こうち人づくり広域連合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高知県市町村総合事務組合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高知県市町村総合事務組合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qyCKoHcxsTOPr1W6dX+smCBkLc8csupE7vpH2c/b8gKW8k4a41Cr2wRluVzlvth+e0TC9wf7+YoH8oiYOwr+A==" saltValue="XNVU2y2Rd/8WgA517IQq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2685807</v>
      </c>
      <c r="S5" s="677"/>
      <c r="T5" s="677"/>
      <c r="U5" s="677"/>
      <c r="V5" s="677"/>
      <c r="W5" s="677"/>
      <c r="X5" s="677"/>
      <c r="Y5" s="702"/>
      <c r="Z5" s="715">
        <v>13.5</v>
      </c>
      <c r="AA5" s="715"/>
      <c r="AB5" s="715"/>
      <c r="AC5" s="715"/>
      <c r="AD5" s="716">
        <v>2685807</v>
      </c>
      <c r="AE5" s="716"/>
      <c r="AF5" s="716"/>
      <c r="AG5" s="716"/>
      <c r="AH5" s="716"/>
      <c r="AI5" s="716"/>
      <c r="AJ5" s="716"/>
      <c r="AK5" s="716"/>
      <c r="AL5" s="703">
        <v>26.7</v>
      </c>
      <c r="AM5" s="685"/>
      <c r="AN5" s="685"/>
      <c r="AO5" s="704"/>
      <c r="AP5" s="679" t="s">
        <v>231</v>
      </c>
      <c r="AQ5" s="680"/>
      <c r="AR5" s="680"/>
      <c r="AS5" s="680"/>
      <c r="AT5" s="680"/>
      <c r="AU5" s="680"/>
      <c r="AV5" s="680"/>
      <c r="AW5" s="680"/>
      <c r="AX5" s="680"/>
      <c r="AY5" s="680"/>
      <c r="AZ5" s="680"/>
      <c r="BA5" s="680"/>
      <c r="BB5" s="680"/>
      <c r="BC5" s="680"/>
      <c r="BD5" s="680"/>
      <c r="BE5" s="680"/>
      <c r="BF5" s="681"/>
      <c r="BG5" s="621">
        <v>2685075</v>
      </c>
      <c r="BH5" s="622"/>
      <c r="BI5" s="622"/>
      <c r="BJ5" s="622"/>
      <c r="BK5" s="622"/>
      <c r="BL5" s="622"/>
      <c r="BM5" s="622"/>
      <c r="BN5" s="623"/>
      <c r="BO5" s="659">
        <v>100</v>
      </c>
      <c r="BP5" s="659"/>
      <c r="BQ5" s="659"/>
      <c r="BR5" s="659"/>
      <c r="BS5" s="660" t="s">
        <v>130</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267482</v>
      </c>
      <c r="S6" s="622"/>
      <c r="T6" s="622"/>
      <c r="U6" s="622"/>
      <c r="V6" s="622"/>
      <c r="W6" s="622"/>
      <c r="X6" s="622"/>
      <c r="Y6" s="623"/>
      <c r="Z6" s="659">
        <v>1.3</v>
      </c>
      <c r="AA6" s="659"/>
      <c r="AB6" s="659"/>
      <c r="AC6" s="659"/>
      <c r="AD6" s="660">
        <v>267482</v>
      </c>
      <c r="AE6" s="660"/>
      <c r="AF6" s="660"/>
      <c r="AG6" s="660"/>
      <c r="AH6" s="660"/>
      <c r="AI6" s="660"/>
      <c r="AJ6" s="660"/>
      <c r="AK6" s="660"/>
      <c r="AL6" s="624">
        <v>2.7</v>
      </c>
      <c r="AM6" s="625"/>
      <c r="AN6" s="625"/>
      <c r="AO6" s="661"/>
      <c r="AP6" s="618" t="s">
        <v>236</v>
      </c>
      <c r="AQ6" s="619"/>
      <c r="AR6" s="619"/>
      <c r="AS6" s="619"/>
      <c r="AT6" s="619"/>
      <c r="AU6" s="619"/>
      <c r="AV6" s="619"/>
      <c r="AW6" s="619"/>
      <c r="AX6" s="619"/>
      <c r="AY6" s="619"/>
      <c r="AZ6" s="619"/>
      <c r="BA6" s="619"/>
      <c r="BB6" s="619"/>
      <c r="BC6" s="619"/>
      <c r="BD6" s="619"/>
      <c r="BE6" s="619"/>
      <c r="BF6" s="620"/>
      <c r="BG6" s="621">
        <v>2685075</v>
      </c>
      <c r="BH6" s="622"/>
      <c r="BI6" s="622"/>
      <c r="BJ6" s="622"/>
      <c r="BK6" s="622"/>
      <c r="BL6" s="622"/>
      <c r="BM6" s="622"/>
      <c r="BN6" s="623"/>
      <c r="BO6" s="659">
        <v>100</v>
      </c>
      <c r="BP6" s="659"/>
      <c r="BQ6" s="659"/>
      <c r="BR6" s="659"/>
      <c r="BS6" s="660" t="s">
        <v>237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127239</v>
      </c>
      <c r="CS6" s="622"/>
      <c r="CT6" s="622"/>
      <c r="CU6" s="622"/>
      <c r="CV6" s="622"/>
      <c r="CW6" s="622"/>
      <c r="CX6" s="622"/>
      <c r="CY6" s="623"/>
      <c r="CZ6" s="703">
        <v>0.7</v>
      </c>
      <c r="DA6" s="685"/>
      <c r="DB6" s="685"/>
      <c r="DC6" s="705"/>
      <c r="DD6" s="627" t="s">
        <v>237</v>
      </c>
      <c r="DE6" s="622"/>
      <c r="DF6" s="622"/>
      <c r="DG6" s="622"/>
      <c r="DH6" s="622"/>
      <c r="DI6" s="622"/>
      <c r="DJ6" s="622"/>
      <c r="DK6" s="622"/>
      <c r="DL6" s="622"/>
      <c r="DM6" s="622"/>
      <c r="DN6" s="622"/>
      <c r="DO6" s="622"/>
      <c r="DP6" s="623"/>
      <c r="DQ6" s="627">
        <v>127232</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2916</v>
      </c>
      <c r="S7" s="622"/>
      <c r="T7" s="622"/>
      <c r="U7" s="622"/>
      <c r="V7" s="622"/>
      <c r="W7" s="622"/>
      <c r="X7" s="622"/>
      <c r="Y7" s="623"/>
      <c r="Z7" s="659">
        <v>0</v>
      </c>
      <c r="AA7" s="659"/>
      <c r="AB7" s="659"/>
      <c r="AC7" s="659"/>
      <c r="AD7" s="660">
        <v>2916</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1046631</v>
      </c>
      <c r="BH7" s="622"/>
      <c r="BI7" s="622"/>
      <c r="BJ7" s="622"/>
      <c r="BK7" s="622"/>
      <c r="BL7" s="622"/>
      <c r="BM7" s="622"/>
      <c r="BN7" s="623"/>
      <c r="BO7" s="659">
        <v>39</v>
      </c>
      <c r="BP7" s="659"/>
      <c r="BQ7" s="659"/>
      <c r="BR7" s="659"/>
      <c r="BS7" s="660" t="s">
        <v>130</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3106428</v>
      </c>
      <c r="CS7" s="622"/>
      <c r="CT7" s="622"/>
      <c r="CU7" s="622"/>
      <c r="CV7" s="622"/>
      <c r="CW7" s="622"/>
      <c r="CX7" s="622"/>
      <c r="CY7" s="623"/>
      <c r="CZ7" s="659">
        <v>15.9</v>
      </c>
      <c r="DA7" s="659"/>
      <c r="DB7" s="659"/>
      <c r="DC7" s="659"/>
      <c r="DD7" s="627">
        <v>197830</v>
      </c>
      <c r="DE7" s="622"/>
      <c r="DF7" s="622"/>
      <c r="DG7" s="622"/>
      <c r="DH7" s="622"/>
      <c r="DI7" s="622"/>
      <c r="DJ7" s="622"/>
      <c r="DK7" s="622"/>
      <c r="DL7" s="622"/>
      <c r="DM7" s="622"/>
      <c r="DN7" s="622"/>
      <c r="DO7" s="622"/>
      <c r="DP7" s="623"/>
      <c r="DQ7" s="627">
        <v>1831882</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10918</v>
      </c>
      <c r="S8" s="622"/>
      <c r="T8" s="622"/>
      <c r="U8" s="622"/>
      <c r="V8" s="622"/>
      <c r="W8" s="622"/>
      <c r="X8" s="622"/>
      <c r="Y8" s="623"/>
      <c r="Z8" s="659">
        <v>0.1</v>
      </c>
      <c r="AA8" s="659"/>
      <c r="AB8" s="659"/>
      <c r="AC8" s="659"/>
      <c r="AD8" s="660">
        <v>10918</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40707</v>
      </c>
      <c r="BH8" s="622"/>
      <c r="BI8" s="622"/>
      <c r="BJ8" s="622"/>
      <c r="BK8" s="622"/>
      <c r="BL8" s="622"/>
      <c r="BM8" s="622"/>
      <c r="BN8" s="623"/>
      <c r="BO8" s="659">
        <v>1.5</v>
      </c>
      <c r="BP8" s="659"/>
      <c r="BQ8" s="659"/>
      <c r="BR8" s="659"/>
      <c r="BS8" s="660" t="s">
        <v>130</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6115015</v>
      </c>
      <c r="CS8" s="622"/>
      <c r="CT8" s="622"/>
      <c r="CU8" s="622"/>
      <c r="CV8" s="622"/>
      <c r="CW8" s="622"/>
      <c r="CX8" s="622"/>
      <c r="CY8" s="623"/>
      <c r="CZ8" s="659">
        <v>31.4</v>
      </c>
      <c r="DA8" s="659"/>
      <c r="DB8" s="659"/>
      <c r="DC8" s="659"/>
      <c r="DD8" s="627">
        <v>57006</v>
      </c>
      <c r="DE8" s="622"/>
      <c r="DF8" s="622"/>
      <c r="DG8" s="622"/>
      <c r="DH8" s="622"/>
      <c r="DI8" s="622"/>
      <c r="DJ8" s="622"/>
      <c r="DK8" s="622"/>
      <c r="DL8" s="622"/>
      <c r="DM8" s="622"/>
      <c r="DN8" s="622"/>
      <c r="DO8" s="622"/>
      <c r="DP8" s="623"/>
      <c r="DQ8" s="627">
        <v>3274440</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12314</v>
      </c>
      <c r="S9" s="622"/>
      <c r="T9" s="622"/>
      <c r="U9" s="622"/>
      <c r="V9" s="622"/>
      <c r="W9" s="622"/>
      <c r="X9" s="622"/>
      <c r="Y9" s="623"/>
      <c r="Z9" s="659">
        <v>0.1</v>
      </c>
      <c r="AA9" s="659"/>
      <c r="AB9" s="659"/>
      <c r="AC9" s="659"/>
      <c r="AD9" s="660">
        <v>12314</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902018</v>
      </c>
      <c r="BH9" s="622"/>
      <c r="BI9" s="622"/>
      <c r="BJ9" s="622"/>
      <c r="BK9" s="622"/>
      <c r="BL9" s="622"/>
      <c r="BM9" s="622"/>
      <c r="BN9" s="623"/>
      <c r="BO9" s="659">
        <v>33.6</v>
      </c>
      <c r="BP9" s="659"/>
      <c r="BQ9" s="659"/>
      <c r="BR9" s="659"/>
      <c r="BS9" s="660" t="s">
        <v>130</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1357578</v>
      </c>
      <c r="CS9" s="622"/>
      <c r="CT9" s="622"/>
      <c r="CU9" s="622"/>
      <c r="CV9" s="622"/>
      <c r="CW9" s="622"/>
      <c r="CX9" s="622"/>
      <c r="CY9" s="623"/>
      <c r="CZ9" s="659">
        <v>7</v>
      </c>
      <c r="DA9" s="659"/>
      <c r="DB9" s="659"/>
      <c r="DC9" s="659"/>
      <c r="DD9" s="627">
        <v>21035</v>
      </c>
      <c r="DE9" s="622"/>
      <c r="DF9" s="622"/>
      <c r="DG9" s="622"/>
      <c r="DH9" s="622"/>
      <c r="DI9" s="622"/>
      <c r="DJ9" s="622"/>
      <c r="DK9" s="622"/>
      <c r="DL9" s="622"/>
      <c r="DM9" s="622"/>
      <c r="DN9" s="622"/>
      <c r="DO9" s="622"/>
      <c r="DP9" s="623"/>
      <c r="DQ9" s="627">
        <v>1105399</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237</v>
      </c>
      <c r="AA10" s="659"/>
      <c r="AB10" s="659"/>
      <c r="AC10" s="659"/>
      <c r="AD10" s="660" t="s">
        <v>249</v>
      </c>
      <c r="AE10" s="660"/>
      <c r="AF10" s="660"/>
      <c r="AG10" s="660"/>
      <c r="AH10" s="660"/>
      <c r="AI10" s="660"/>
      <c r="AJ10" s="660"/>
      <c r="AK10" s="660"/>
      <c r="AL10" s="624" t="s">
        <v>237</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48643</v>
      </c>
      <c r="BH10" s="622"/>
      <c r="BI10" s="622"/>
      <c r="BJ10" s="622"/>
      <c r="BK10" s="622"/>
      <c r="BL10" s="622"/>
      <c r="BM10" s="622"/>
      <c r="BN10" s="623"/>
      <c r="BO10" s="659">
        <v>1.8</v>
      </c>
      <c r="BP10" s="659"/>
      <c r="BQ10" s="659"/>
      <c r="BR10" s="659"/>
      <c r="BS10" s="660" t="s">
        <v>237</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t="s">
        <v>237</v>
      </c>
      <c r="CS10" s="622"/>
      <c r="CT10" s="622"/>
      <c r="CU10" s="622"/>
      <c r="CV10" s="622"/>
      <c r="CW10" s="622"/>
      <c r="CX10" s="622"/>
      <c r="CY10" s="623"/>
      <c r="CZ10" s="659" t="s">
        <v>237</v>
      </c>
      <c r="DA10" s="659"/>
      <c r="DB10" s="659"/>
      <c r="DC10" s="659"/>
      <c r="DD10" s="627" t="s">
        <v>130</v>
      </c>
      <c r="DE10" s="622"/>
      <c r="DF10" s="622"/>
      <c r="DG10" s="622"/>
      <c r="DH10" s="622"/>
      <c r="DI10" s="622"/>
      <c r="DJ10" s="622"/>
      <c r="DK10" s="622"/>
      <c r="DL10" s="622"/>
      <c r="DM10" s="622"/>
      <c r="DN10" s="622"/>
      <c r="DO10" s="622"/>
      <c r="DP10" s="623"/>
      <c r="DQ10" s="627" t="s">
        <v>237</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651755</v>
      </c>
      <c r="S11" s="622"/>
      <c r="T11" s="622"/>
      <c r="U11" s="622"/>
      <c r="V11" s="622"/>
      <c r="W11" s="622"/>
      <c r="X11" s="622"/>
      <c r="Y11" s="623"/>
      <c r="Z11" s="624">
        <v>3.3</v>
      </c>
      <c r="AA11" s="625"/>
      <c r="AB11" s="625"/>
      <c r="AC11" s="626"/>
      <c r="AD11" s="627">
        <v>651755</v>
      </c>
      <c r="AE11" s="622"/>
      <c r="AF11" s="622"/>
      <c r="AG11" s="622"/>
      <c r="AH11" s="622"/>
      <c r="AI11" s="622"/>
      <c r="AJ11" s="622"/>
      <c r="AK11" s="623"/>
      <c r="AL11" s="624">
        <v>6.5</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55263</v>
      </c>
      <c r="BH11" s="622"/>
      <c r="BI11" s="622"/>
      <c r="BJ11" s="622"/>
      <c r="BK11" s="622"/>
      <c r="BL11" s="622"/>
      <c r="BM11" s="622"/>
      <c r="BN11" s="623"/>
      <c r="BO11" s="659">
        <v>2.1</v>
      </c>
      <c r="BP11" s="659"/>
      <c r="BQ11" s="659"/>
      <c r="BR11" s="659"/>
      <c r="BS11" s="660" t="s">
        <v>130</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1014532</v>
      </c>
      <c r="CS11" s="622"/>
      <c r="CT11" s="622"/>
      <c r="CU11" s="622"/>
      <c r="CV11" s="622"/>
      <c r="CW11" s="622"/>
      <c r="CX11" s="622"/>
      <c r="CY11" s="623"/>
      <c r="CZ11" s="659">
        <v>5.2</v>
      </c>
      <c r="DA11" s="659"/>
      <c r="DB11" s="659"/>
      <c r="DC11" s="659"/>
      <c r="DD11" s="627">
        <v>322389</v>
      </c>
      <c r="DE11" s="622"/>
      <c r="DF11" s="622"/>
      <c r="DG11" s="622"/>
      <c r="DH11" s="622"/>
      <c r="DI11" s="622"/>
      <c r="DJ11" s="622"/>
      <c r="DK11" s="622"/>
      <c r="DL11" s="622"/>
      <c r="DM11" s="622"/>
      <c r="DN11" s="622"/>
      <c r="DO11" s="622"/>
      <c r="DP11" s="623"/>
      <c r="DQ11" s="627">
        <v>511382</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15313</v>
      </c>
      <c r="S12" s="622"/>
      <c r="T12" s="622"/>
      <c r="U12" s="622"/>
      <c r="V12" s="622"/>
      <c r="W12" s="622"/>
      <c r="X12" s="622"/>
      <c r="Y12" s="623"/>
      <c r="Z12" s="659">
        <v>0.1</v>
      </c>
      <c r="AA12" s="659"/>
      <c r="AB12" s="659"/>
      <c r="AC12" s="659"/>
      <c r="AD12" s="660">
        <v>15313</v>
      </c>
      <c r="AE12" s="660"/>
      <c r="AF12" s="660"/>
      <c r="AG12" s="660"/>
      <c r="AH12" s="660"/>
      <c r="AI12" s="660"/>
      <c r="AJ12" s="660"/>
      <c r="AK12" s="660"/>
      <c r="AL12" s="624">
        <v>0.2</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1375341</v>
      </c>
      <c r="BH12" s="622"/>
      <c r="BI12" s="622"/>
      <c r="BJ12" s="622"/>
      <c r="BK12" s="622"/>
      <c r="BL12" s="622"/>
      <c r="BM12" s="622"/>
      <c r="BN12" s="623"/>
      <c r="BO12" s="659">
        <v>51.2</v>
      </c>
      <c r="BP12" s="659"/>
      <c r="BQ12" s="659"/>
      <c r="BR12" s="659"/>
      <c r="BS12" s="660" t="s">
        <v>130</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687718</v>
      </c>
      <c r="CS12" s="622"/>
      <c r="CT12" s="622"/>
      <c r="CU12" s="622"/>
      <c r="CV12" s="622"/>
      <c r="CW12" s="622"/>
      <c r="CX12" s="622"/>
      <c r="CY12" s="623"/>
      <c r="CZ12" s="659">
        <v>3.5</v>
      </c>
      <c r="DA12" s="659"/>
      <c r="DB12" s="659"/>
      <c r="DC12" s="659"/>
      <c r="DD12" s="627">
        <v>145106</v>
      </c>
      <c r="DE12" s="622"/>
      <c r="DF12" s="622"/>
      <c r="DG12" s="622"/>
      <c r="DH12" s="622"/>
      <c r="DI12" s="622"/>
      <c r="DJ12" s="622"/>
      <c r="DK12" s="622"/>
      <c r="DL12" s="622"/>
      <c r="DM12" s="622"/>
      <c r="DN12" s="622"/>
      <c r="DO12" s="622"/>
      <c r="DP12" s="623"/>
      <c r="DQ12" s="627">
        <v>537911</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59" t="s">
        <v>237</v>
      </c>
      <c r="AA13" s="659"/>
      <c r="AB13" s="659"/>
      <c r="AC13" s="659"/>
      <c r="AD13" s="660" t="s">
        <v>130</v>
      </c>
      <c r="AE13" s="660"/>
      <c r="AF13" s="660"/>
      <c r="AG13" s="660"/>
      <c r="AH13" s="660"/>
      <c r="AI13" s="660"/>
      <c r="AJ13" s="660"/>
      <c r="AK13" s="660"/>
      <c r="AL13" s="624" t="s">
        <v>130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1326184</v>
      </c>
      <c r="BH13" s="622"/>
      <c r="BI13" s="622"/>
      <c r="BJ13" s="622"/>
      <c r="BK13" s="622"/>
      <c r="BL13" s="622"/>
      <c r="BM13" s="622"/>
      <c r="BN13" s="623"/>
      <c r="BO13" s="659">
        <v>49.4</v>
      </c>
      <c r="BP13" s="659"/>
      <c r="BQ13" s="659"/>
      <c r="BR13" s="659"/>
      <c r="BS13" s="660" t="s">
        <v>138</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1223468</v>
      </c>
      <c r="CS13" s="622"/>
      <c r="CT13" s="622"/>
      <c r="CU13" s="622"/>
      <c r="CV13" s="622"/>
      <c r="CW13" s="622"/>
      <c r="CX13" s="622"/>
      <c r="CY13" s="623"/>
      <c r="CZ13" s="659">
        <v>6.3</v>
      </c>
      <c r="DA13" s="659"/>
      <c r="DB13" s="659"/>
      <c r="DC13" s="659"/>
      <c r="DD13" s="627">
        <v>586285</v>
      </c>
      <c r="DE13" s="622"/>
      <c r="DF13" s="622"/>
      <c r="DG13" s="622"/>
      <c r="DH13" s="622"/>
      <c r="DI13" s="622"/>
      <c r="DJ13" s="622"/>
      <c r="DK13" s="622"/>
      <c r="DL13" s="622"/>
      <c r="DM13" s="622"/>
      <c r="DN13" s="622"/>
      <c r="DO13" s="622"/>
      <c r="DP13" s="623"/>
      <c r="DQ13" s="627">
        <v>584327</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263</v>
      </c>
      <c r="S14" s="622"/>
      <c r="T14" s="622"/>
      <c r="U14" s="622"/>
      <c r="V14" s="622"/>
      <c r="W14" s="622"/>
      <c r="X14" s="622"/>
      <c r="Y14" s="623"/>
      <c r="Z14" s="659">
        <v>0</v>
      </c>
      <c r="AA14" s="659"/>
      <c r="AB14" s="659"/>
      <c r="AC14" s="659"/>
      <c r="AD14" s="660">
        <v>263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112161</v>
      </c>
      <c r="BH14" s="622"/>
      <c r="BI14" s="622"/>
      <c r="BJ14" s="622"/>
      <c r="BK14" s="622"/>
      <c r="BL14" s="622"/>
      <c r="BM14" s="622"/>
      <c r="BN14" s="623"/>
      <c r="BO14" s="659">
        <v>4.2</v>
      </c>
      <c r="BP14" s="659"/>
      <c r="BQ14" s="659"/>
      <c r="BR14" s="659"/>
      <c r="BS14" s="660" t="s">
        <v>130</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875145</v>
      </c>
      <c r="CS14" s="622"/>
      <c r="CT14" s="622"/>
      <c r="CU14" s="622"/>
      <c r="CV14" s="622"/>
      <c r="CW14" s="622"/>
      <c r="CX14" s="622"/>
      <c r="CY14" s="623"/>
      <c r="CZ14" s="659">
        <v>4.5</v>
      </c>
      <c r="DA14" s="659"/>
      <c r="DB14" s="659"/>
      <c r="DC14" s="659"/>
      <c r="DD14" s="627">
        <v>292345</v>
      </c>
      <c r="DE14" s="622"/>
      <c r="DF14" s="622"/>
      <c r="DG14" s="622"/>
      <c r="DH14" s="622"/>
      <c r="DI14" s="622"/>
      <c r="DJ14" s="622"/>
      <c r="DK14" s="622"/>
      <c r="DL14" s="622"/>
      <c r="DM14" s="622"/>
      <c r="DN14" s="622"/>
      <c r="DO14" s="622"/>
      <c r="DP14" s="623"/>
      <c r="DQ14" s="627">
        <v>581450</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249</v>
      </c>
      <c r="AA15" s="659"/>
      <c r="AB15" s="659"/>
      <c r="AC15" s="659"/>
      <c r="AD15" s="660" t="s">
        <v>138</v>
      </c>
      <c r="AE15" s="660"/>
      <c r="AF15" s="660"/>
      <c r="AG15" s="660"/>
      <c r="AH15" s="660"/>
      <c r="AI15" s="660"/>
      <c r="AJ15" s="660"/>
      <c r="AK15" s="660"/>
      <c r="AL15" s="624" t="s">
        <v>237</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150942</v>
      </c>
      <c r="BH15" s="622"/>
      <c r="BI15" s="622"/>
      <c r="BJ15" s="622"/>
      <c r="BK15" s="622"/>
      <c r="BL15" s="622"/>
      <c r="BM15" s="622"/>
      <c r="BN15" s="623"/>
      <c r="BO15" s="659">
        <v>5.6</v>
      </c>
      <c r="BP15" s="659"/>
      <c r="BQ15" s="659"/>
      <c r="BR15" s="659"/>
      <c r="BS15" s="660" t="s">
        <v>249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2571377</v>
      </c>
      <c r="CS15" s="622"/>
      <c r="CT15" s="622"/>
      <c r="CU15" s="622"/>
      <c r="CV15" s="622"/>
      <c r="CW15" s="622"/>
      <c r="CX15" s="622"/>
      <c r="CY15" s="623"/>
      <c r="CZ15" s="659">
        <v>13.2</v>
      </c>
      <c r="DA15" s="659"/>
      <c r="DB15" s="659"/>
      <c r="DC15" s="659"/>
      <c r="DD15" s="627">
        <v>1294925</v>
      </c>
      <c r="DE15" s="622"/>
      <c r="DF15" s="622"/>
      <c r="DG15" s="622"/>
      <c r="DH15" s="622"/>
      <c r="DI15" s="622"/>
      <c r="DJ15" s="622"/>
      <c r="DK15" s="622"/>
      <c r="DL15" s="622"/>
      <c r="DM15" s="622"/>
      <c r="DN15" s="622"/>
      <c r="DO15" s="622"/>
      <c r="DP15" s="623"/>
      <c r="DQ15" s="627">
        <v>1018757</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8474</v>
      </c>
      <c r="S16" s="622"/>
      <c r="T16" s="622"/>
      <c r="U16" s="622"/>
      <c r="V16" s="622"/>
      <c r="W16" s="622"/>
      <c r="X16" s="622"/>
      <c r="Y16" s="623"/>
      <c r="Z16" s="659">
        <v>0</v>
      </c>
      <c r="AA16" s="659"/>
      <c r="AB16" s="659"/>
      <c r="AC16" s="659"/>
      <c r="AD16" s="660">
        <v>8474</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310373</v>
      </c>
      <c r="CS16" s="622"/>
      <c r="CT16" s="622"/>
      <c r="CU16" s="622"/>
      <c r="CV16" s="622"/>
      <c r="CW16" s="622"/>
      <c r="CX16" s="622"/>
      <c r="CY16" s="623"/>
      <c r="CZ16" s="659">
        <v>1.6</v>
      </c>
      <c r="DA16" s="659"/>
      <c r="DB16" s="659"/>
      <c r="DC16" s="659"/>
      <c r="DD16" s="627" t="s">
        <v>237</v>
      </c>
      <c r="DE16" s="622"/>
      <c r="DF16" s="622"/>
      <c r="DG16" s="622"/>
      <c r="DH16" s="622"/>
      <c r="DI16" s="622"/>
      <c r="DJ16" s="622"/>
      <c r="DK16" s="622"/>
      <c r="DL16" s="622"/>
      <c r="DM16" s="622"/>
      <c r="DN16" s="622"/>
      <c r="DO16" s="622"/>
      <c r="DP16" s="623"/>
      <c r="DQ16" s="627">
        <v>7412</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29678</v>
      </c>
      <c r="S17" s="622"/>
      <c r="T17" s="622"/>
      <c r="U17" s="622"/>
      <c r="V17" s="622"/>
      <c r="W17" s="622"/>
      <c r="X17" s="622"/>
      <c r="Y17" s="623"/>
      <c r="Z17" s="659">
        <v>0.1</v>
      </c>
      <c r="AA17" s="659"/>
      <c r="AB17" s="659"/>
      <c r="AC17" s="659"/>
      <c r="AD17" s="660">
        <v>29678</v>
      </c>
      <c r="AE17" s="660"/>
      <c r="AF17" s="660"/>
      <c r="AG17" s="660"/>
      <c r="AH17" s="660"/>
      <c r="AI17" s="660"/>
      <c r="AJ17" s="660"/>
      <c r="AK17" s="660"/>
      <c r="AL17" s="624">
        <v>0.3</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237</v>
      </c>
      <c r="BP17" s="659"/>
      <c r="BQ17" s="659"/>
      <c r="BR17" s="659"/>
      <c r="BS17" s="660" t="s">
        <v>237</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2094101</v>
      </c>
      <c r="CS17" s="622"/>
      <c r="CT17" s="622"/>
      <c r="CU17" s="622"/>
      <c r="CV17" s="622"/>
      <c r="CW17" s="622"/>
      <c r="CX17" s="622"/>
      <c r="CY17" s="623"/>
      <c r="CZ17" s="659">
        <v>10.7</v>
      </c>
      <c r="DA17" s="659"/>
      <c r="DB17" s="659"/>
      <c r="DC17" s="659"/>
      <c r="DD17" s="627" t="s">
        <v>249</v>
      </c>
      <c r="DE17" s="622"/>
      <c r="DF17" s="622"/>
      <c r="DG17" s="622"/>
      <c r="DH17" s="622"/>
      <c r="DI17" s="622"/>
      <c r="DJ17" s="622"/>
      <c r="DK17" s="622"/>
      <c r="DL17" s="622"/>
      <c r="DM17" s="622"/>
      <c r="DN17" s="622"/>
      <c r="DO17" s="622"/>
      <c r="DP17" s="623"/>
      <c r="DQ17" s="627">
        <v>2064914</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20431</v>
      </c>
      <c r="S18" s="622"/>
      <c r="T18" s="622"/>
      <c r="U18" s="622"/>
      <c r="V18" s="622"/>
      <c r="W18" s="622"/>
      <c r="X18" s="622"/>
      <c r="Y18" s="623"/>
      <c r="Z18" s="659">
        <v>0.1</v>
      </c>
      <c r="AA18" s="659"/>
      <c r="AB18" s="659"/>
      <c r="AC18" s="659"/>
      <c r="AD18" s="660">
        <v>20431</v>
      </c>
      <c r="AE18" s="660"/>
      <c r="AF18" s="660"/>
      <c r="AG18" s="660"/>
      <c r="AH18" s="660"/>
      <c r="AI18" s="660"/>
      <c r="AJ18" s="660"/>
      <c r="AK18" s="660"/>
      <c r="AL18" s="624">
        <v>0.2</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275</v>
      </c>
      <c r="BH18" s="622"/>
      <c r="BI18" s="622"/>
      <c r="BJ18" s="622"/>
      <c r="BK18" s="622"/>
      <c r="BL18" s="622"/>
      <c r="BM18" s="622"/>
      <c r="BN18" s="623"/>
      <c r="BO18" s="659" t="s">
        <v>237</v>
      </c>
      <c r="BP18" s="659"/>
      <c r="BQ18" s="659"/>
      <c r="BR18" s="659"/>
      <c r="BS18" s="660" t="s">
        <v>130</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249</v>
      </c>
      <c r="CS18" s="622"/>
      <c r="CT18" s="622"/>
      <c r="CU18" s="622"/>
      <c r="CV18" s="622"/>
      <c r="CW18" s="622"/>
      <c r="CX18" s="622"/>
      <c r="CY18" s="623"/>
      <c r="CZ18" s="659" t="s">
        <v>237</v>
      </c>
      <c r="DA18" s="659"/>
      <c r="DB18" s="659"/>
      <c r="DC18" s="659"/>
      <c r="DD18" s="627" t="s">
        <v>130</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19873</v>
      </c>
      <c r="S19" s="622"/>
      <c r="T19" s="622"/>
      <c r="U19" s="622"/>
      <c r="V19" s="622"/>
      <c r="W19" s="622"/>
      <c r="X19" s="622"/>
      <c r="Y19" s="623"/>
      <c r="Z19" s="659">
        <v>0.1</v>
      </c>
      <c r="AA19" s="659"/>
      <c r="AB19" s="659"/>
      <c r="AC19" s="659"/>
      <c r="AD19" s="660">
        <v>19873</v>
      </c>
      <c r="AE19" s="660"/>
      <c r="AF19" s="660"/>
      <c r="AG19" s="660"/>
      <c r="AH19" s="660"/>
      <c r="AI19" s="660"/>
      <c r="AJ19" s="660"/>
      <c r="AK19" s="660"/>
      <c r="AL19" s="624">
        <v>0.2</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732</v>
      </c>
      <c r="BH19" s="622"/>
      <c r="BI19" s="622"/>
      <c r="BJ19" s="622"/>
      <c r="BK19" s="622"/>
      <c r="BL19" s="622"/>
      <c r="BM19" s="622"/>
      <c r="BN19" s="623"/>
      <c r="BO19" s="659">
        <v>0</v>
      </c>
      <c r="BP19" s="659"/>
      <c r="BQ19" s="659"/>
      <c r="BR19" s="659"/>
      <c r="BS19" s="660" t="s">
        <v>130</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130</v>
      </c>
      <c r="DA19" s="659"/>
      <c r="DB19" s="659"/>
      <c r="DC19" s="659"/>
      <c r="DD19" s="627" t="s">
        <v>237</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558</v>
      </c>
      <c r="S20" s="622"/>
      <c r="T20" s="622"/>
      <c r="U20" s="622"/>
      <c r="V20" s="622"/>
      <c r="W20" s="622"/>
      <c r="X20" s="622"/>
      <c r="Y20" s="623"/>
      <c r="Z20" s="659">
        <v>0</v>
      </c>
      <c r="AA20" s="659"/>
      <c r="AB20" s="659"/>
      <c r="AC20" s="659"/>
      <c r="AD20" s="660">
        <v>558</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732</v>
      </c>
      <c r="BH20" s="622"/>
      <c r="BI20" s="622"/>
      <c r="BJ20" s="622"/>
      <c r="BK20" s="622"/>
      <c r="BL20" s="622"/>
      <c r="BM20" s="622"/>
      <c r="BN20" s="623"/>
      <c r="BO20" s="659">
        <v>0</v>
      </c>
      <c r="BP20" s="659"/>
      <c r="BQ20" s="659"/>
      <c r="BR20" s="659"/>
      <c r="BS20" s="660" t="s">
        <v>130</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19482974</v>
      </c>
      <c r="CS20" s="622"/>
      <c r="CT20" s="622"/>
      <c r="CU20" s="622"/>
      <c r="CV20" s="622"/>
      <c r="CW20" s="622"/>
      <c r="CX20" s="622"/>
      <c r="CY20" s="623"/>
      <c r="CZ20" s="659">
        <v>100</v>
      </c>
      <c r="DA20" s="659"/>
      <c r="DB20" s="659"/>
      <c r="DC20" s="659"/>
      <c r="DD20" s="627">
        <v>2916921</v>
      </c>
      <c r="DE20" s="622"/>
      <c r="DF20" s="622"/>
      <c r="DG20" s="622"/>
      <c r="DH20" s="622"/>
      <c r="DI20" s="622"/>
      <c r="DJ20" s="622"/>
      <c r="DK20" s="622"/>
      <c r="DL20" s="622"/>
      <c r="DM20" s="622"/>
      <c r="DN20" s="622"/>
      <c r="DO20" s="622"/>
      <c r="DP20" s="623"/>
      <c r="DQ20" s="627">
        <v>11645106</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7112652</v>
      </c>
      <c r="S21" s="622"/>
      <c r="T21" s="622"/>
      <c r="U21" s="622"/>
      <c r="V21" s="622"/>
      <c r="W21" s="622"/>
      <c r="X21" s="622"/>
      <c r="Y21" s="623"/>
      <c r="Z21" s="659">
        <v>35.799999999999997</v>
      </c>
      <c r="AA21" s="659"/>
      <c r="AB21" s="659"/>
      <c r="AC21" s="659"/>
      <c r="AD21" s="660">
        <v>6341521</v>
      </c>
      <c r="AE21" s="660"/>
      <c r="AF21" s="660"/>
      <c r="AG21" s="660"/>
      <c r="AH21" s="660"/>
      <c r="AI21" s="660"/>
      <c r="AJ21" s="660"/>
      <c r="AK21" s="660"/>
      <c r="AL21" s="624">
        <v>63.1</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v>732</v>
      </c>
      <c r="BH21" s="622"/>
      <c r="BI21" s="622"/>
      <c r="BJ21" s="622"/>
      <c r="BK21" s="622"/>
      <c r="BL21" s="622"/>
      <c r="BM21" s="622"/>
      <c r="BN21" s="623"/>
      <c r="BO21" s="659">
        <v>0</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6341521</v>
      </c>
      <c r="S22" s="622"/>
      <c r="T22" s="622"/>
      <c r="U22" s="622"/>
      <c r="V22" s="622"/>
      <c r="W22" s="622"/>
      <c r="X22" s="622"/>
      <c r="Y22" s="623"/>
      <c r="Z22" s="659">
        <v>31.9</v>
      </c>
      <c r="AA22" s="659"/>
      <c r="AB22" s="659"/>
      <c r="AC22" s="659"/>
      <c r="AD22" s="660">
        <v>6341521</v>
      </c>
      <c r="AE22" s="660"/>
      <c r="AF22" s="660"/>
      <c r="AG22" s="660"/>
      <c r="AH22" s="660"/>
      <c r="AI22" s="660"/>
      <c r="AJ22" s="660"/>
      <c r="AK22" s="660"/>
      <c r="AL22" s="624">
        <v>63.1</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249</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771131</v>
      </c>
      <c r="S23" s="622"/>
      <c r="T23" s="622"/>
      <c r="U23" s="622"/>
      <c r="V23" s="622"/>
      <c r="W23" s="622"/>
      <c r="X23" s="622"/>
      <c r="Y23" s="623"/>
      <c r="Z23" s="659">
        <v>3.9</v>
      </c>
      <c r="AA23" s="659"/>
      <c r="AB23" s="659"/>
      <c r="AC23" s="659"/>
      <c r="AD23" s="660" t="s">
        <v>130</v>
      </c>
      <c r="AE23" s="660"/>
      <c r="AF23" s="660"/>
      <c r="AG23" s="660"/>
      <c r="AH23" s="660"/>
      <c r="AI23" s="660"/>
      <c r="AJ23" s="660"/>
      <c r="AK23" s="660"/>
      <c r="AL23" s="624" t="s">
        <v>237</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130</v>
      </c>
      <c r="BP23" s="659"/>
      <c r="BQ23" s="659"/>
      <c r="BR23" s="659"/>
      <c r="BS23" s="660" t="s">
        <v>237</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249</v>
      </c>
      <c r="AA24" s="659"/>
      <c r="AB24" s="659"/>
      <c r="AC24" s="659"/>
      <c r="AD24" s="660" t="s">
        <v>138</v>
      </c>
      <c r="AE24" s="660"/>
      <c r="AF24" s="660"/>
      <c r="AG24" s="660"/>
      <c r="AH24" s="660"/>
      <c r="AI24" s="660"/>
      <c r="AJ24" s="660"/>
      <c r="AK24" s="660"/>
      <c r="AL24" s="624" t="s">
        <v>130</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237</v>
      </c>
      <c r="BP24" s="659"/>
      <c r="BQ24" s="659"/>
      <c r="BR24" s="659"/>
      <c r="BS24" s="660" t="s">
        <v>237</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8331562</v>
      </c>
      <c r="CS24" s="677"/>
      <c r="CT24" s="677"/>
      <c r="CU24" s="677"/>
      <c r="CV24" s="677"/>
      <c r="CW24" s="677"/>
      <c r="CX24" s="677"/>
      <c r="CY24" s="702"/>
      <c r="CZ24" s="703">
        <v>42.8</v>
      </c>
      <c r="DA24" s="685"/>
      <c r="DB24" s="685"/>
      <c r="DC24" s="705"/>
      <c r="DD24" s="701">
        <v>6038699</v>
      </c>
      <c r="DE24" s="677"/>
      <c r="DF24" s="677"/>
      <c r="DG24" s="677"/>
      <c r="DH24" s="677"/>
      <c r="DI24" s="677"/>
      <c r="DJ24" s="677"/>
      <c r="DK24" s="702"/>
      <c r="DL24" s="701">
        <v>5986500</v>
      </c>
      <c r="DM24" s="677"/>
      <c r="DN24" s="677"/>
      <c r="DO24" s="677"/>
      <c r="DP24" s="677"/>
      <c r="DQ24" s="677"/>
      <c r="DR24" s="677"/>
      <c r="DS24" s="677"/>
      <c r="DT24" s="677"/>
      <c r="DU24" s="677"/>
      <c r="DV24" s="702"/>
      <c r="DW24" s="703">
        <v>58.9</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10818003</v>
      </c>
      <c r="S25" s="622"/>
      <c r="T25" s="622"/>
      <c r="U25" s="622"/>
      <c r="V25" s="622"/>
      <c r="W25" s="622"/>
      <c r="X25" s="622"/>
      <c r="Y25" s="623"/>
      <c r="Z25" s="659">
        <v>54.4</v>
      </c>
      <c r="AA25" s="659"/>
      <c r="AB25" s="659"/>
      <c r="AC25" s="659"/>
      <c r="AD25" s="660">
        <v>10046872</v>
      </c>
      <c r="AE25" s="660"/>
      <c r="AF25" s="660"/>
      <c r="AG25" s="660"/>
      <c r="AH25" s="660"/>
      <c r="AI25" s="660"/>
      <c r="AJ25" s="660"/>
      <c r="AK25" s="660"/>
      <c r="AL25" s="624">
        <v>99.9</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249</v>
      </c>
      <c r="BH25" s="622"/>
      <c r="BI25" s="622"/>
      <c r="BJ25" s="622"/>
      <c r="BK25" s="622"/>
      <c r="BL25" s="622"/>
      <c r="BM25" s="622"/>
      <c r="BN25" s="623"/>
      <c r="BO25" s="659" t="s">
        <v>237</v>
      </c>
      <c r="BP25" s="659"/>
      <c r="BQ25" s="659"/>
      <c r="BR25" s="659"/>
      <c r="BS25" s="660" t="s">
        <v>130</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3522493</v>
      </c>
      <c r="CS25" s="634"/>
      <c r="CT25" s="634"/>
      <c r="CU25" s="634"/>
      <c r="CV25" s="634"/>
      <c r="CW25" s="634"/>
      <c r="CX25" s="634"/>
      <c r="CY25" s="635"/>
      <c r="CZ25" s="624">
        <v>18.100000000000001</v>
      </c>
      <c r="DA25" s="636"/>
      <c r="DB25" s="636"/>
      <c r="DC25" s="637"/>
      <c r="DD25" s="627">
        <v>3285866</v>
      </c>
      <c r="DE25" s="634"/>
      <c r="DF25" s="634"/>
      <c r="DG25" s="634"/>
      <c r="DH25" s="634"/>
      <c r="DI25" s="634"/>
      <c r="DJ25" s="634"/>
      <c r="DK25" s="635"/>
      <c r="DL25" s="627">
        <v>3234863</v>
      </c>
      <c r="DM25" s="634"/>
      <c r="DN25" s="634"/>
      <c r="DO25" s="634"/>
      <c r="DP25" s="634"/>
      <c r="DQ25" s="634"/>
      <c r="DR25" s="634"/>
      <c r="DS25" s="634"/>
      <c r="DT25" s="634"/>
      <c r="DU25" s="634"/>
      <c r="DV25" s="635"/>
      <c r="DW25" s="624">
        <v>31.8</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2553</v>
      </c>
      <c r="S26" s="622"/>
      <c r="T26" s="622"/>
      <c r="U26" s="622"/>
      <c r="V26" s="622"/>
      <c r="W26" s="622"/>
      <c r="X26" s="622"/>
      <c r="Y26" s="623"/>
      <c r="Z26" s="659">
        <v>0</v>
      </c>
      <c r="AA26" s="659"/>
      <c r="AB26" s="659"/>
      <c r="AC26" s="659"/>
      <c r="AD26" s="660">
        <v>2553</v>
      </c>
      <c r="AE26" s="660"/>
      <c r="AF26" s="660"/>
      <c r="AG26" s="660"/>
      <c r="AH26" s="660"/>
      <c r="AI26" s="660"/>
      <c r="AJ26" s="660"/>
      <c r="AK26" s="660"/>
      <c r="AL26" s="624">
        <v>0</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249</v>
      </c>
      <c r="BH26" s="622"/>
      <c r="BI26" s="622"/>
      <c r="BJ26" s="622"/>
      <c r="BK26" s="622"/>
      <c r="BL26" s="622"/>
      <c r="BM26" s="622"/>
      <c r="BN26" s="623"/>
      <c r="BO26" s="659" t="s">
        <v>237</v>
      </c>
      <c r="BP26" s="659"/>
      <c r="BQ26" s="659"/>
      <c r="BR26" s="659"/>
      <c r="BS26" s="660" t="s">
        <v>130</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2205412</v>
      </c>
      <c r="CS26" s="622"/>
      <c r="CT26" s="622"/>
      <c r="CU26" s="622"/>
      <c r="CV26" s="622"/>
      <c r="CW26" s="622"/>
      <c r="CX26" s="622"/>
      <c r="CY26" s="623"/>
      <c r="CZ26" s="624">
        <v>11.3</v>
      </c>
      <c r="DA26" s="636"/>
      <c r="DB26" s="636"/>
      <c r="DC26" s="637"/>
      <c r="DD26" s="627">
        <v>2055160</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53531</v>
      </c>
      <c r="S27" s="622"/>
      <c r="T27" s="622"/>
      <c r="U27" s="622"/>
      <c r="V27" s="622"/>
      <c r="W27" s="622"/>
      <c r="X27" s="622"/>
      <c r="Y27" s="623"/>
      <c r="Z27" s="659">
        <v>0.3</v>
      </c>
      <c r="AA27" s="659"/>
      <c r="AB27" s="659"/>
      <c r="AC27" s="659"/>
      <c r="AD27" s="660" t="s">
        <v>130</v>
      </c>
      <c r="AE27" s="660"/>
      <c r="AF27" s="660"/>
      <c r="AG27" s="660"/>
      <c r="AH27" s="660"/>
      <c r="AI27" s="660"/>
      <c r="AJ27" s="660"/>
      <c r="AK27" s="660"/>
      <c r="AL27" s="624" t="s">
        <v>237</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2685807</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2714968</v>
      </c>
      <c r="CS27" s="634"/>
      <c r="CT27" s="634"/>
      <c r="CU27" s="634"/>
      <c r="CV27" s="634"/>
      <c r="CW27" s="634"/>
      <c r="CX27" s="634"/>
      <c r="CY27" s="635"/>
      <c r="CZ27" s="624">
        <v>13.9</v>
      </c>
      <c r="DA27" s="636"/>
      <c r="DB27" s="636"/>
      <c r="DC27" s="637"/>
      <c r="DD27" s="627">
        <v>687919</v>
      </c>
      <c r="DE27" s="634"/>
      <c r="DF27" s="634"/>
      <c r="DG27" s="634"/>
      <c r="DH27" s="634"/>
      <c r="DI27" s="634"/>
      <c r="DJ27" s="634"/>
      <c r="DK27" s="635"/>
      <c r="DL27" s="627">
        <v>686723</v>
      </c>
      <c r="DM27" s="634"/>
      <c r="DN27" s="634"/>
      <c r="DO27" s="634"/>
      <c r="DP27" s="634"/>
      <c r="DQ27" s="634"/>
      <c r="DR27" s="634"/>
      <c r="DS27" s="634"/>
      <c r="DT27" s="634"/>
      <c r="DU27" s="634"/>
      <c r="DV27" s="635"/>
      <c r="DW27" s="624">
        <v>6.8</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206468</v>
      </c>
      <c r="S28" s="622"/>
      <c r="T28" s="622"/>
      <c r="U28" s="622"/>
      <c r="V28" s="622"/>
      <c r="W28" s="622"/>
      <c r="X28" s="622"/>
      <c r="Y28" s="623"/>
      <c r="Z28" s="659">
        <v>1</v>
      </c>
      <c r="AA28" s="659"/>
      <c r="AB28" s="659"/>
      <c r="AC28" s="659"/>
      <c r="AD28" s="660">
        <v>2381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2094101</v>
      </c>
      <c r="CS28" s="622"/>
      <c r="CT28" s="622"/>
      <c r="CU28" s="622"/>
      <c r="CV28" s="622"/>
      <c r="CW28" s="622"/>
      <c r="CX28" s="622"/>
      <c r="CY28" s="623"/>
      <c r="CZ28" s="624">
        <v>10.7</v>
      </c>
      <c r="DA28" s="636"/>
      <c r="DB28" s="636"/>
      <c r="DC28" s="637"/>
      <c r="DD28" s="627">
        <v>2064914</v>
      </c>
      <c r="DE28" s="622"/>
      <c r="DF28" s="622"/>
      <c r="DG28" s="622"/>
      <c r="DH28" s="622"/>
      <c r="DI28" s="622"/>
      <c r="DJ28" s="622"/>
      <c r="DK28" s="623"/>
      <c r="DL28" s="627">
        <v>2064914</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71878</v>
      </c>
      <c r="S29" s="622"/>
      <c r="T29" s="622"/>
      <c r="U29" s="622"/>
      <c r="V29" s="622"/>
      <c r="W29" s="622"/>
      <c r="X29" s="622"/>
      <c r="Y29" s="623"/>
      <c r="Z29" s="659">
        <v>0.4</v>
      </c>
      <c r="AA29" s="659"/>
      <c r="AB29" s="659"/>
      <c r="AC29" s="659"/>
      <c r="AD29" s="660" t="s">
        <v>130</v>
      </c>
      <c r="AE29" s="660"/>
      <c r="AF29" s="660"/>
      <c r="AG29" s="660"/>
      <c r="AH29" s="660"/>
      <c r="AI29" s="660"/>
      <c r="AJ29" s="660"/>
      <c r="AK29" s="660"/>
      <c r="AL29" s="624" t="s">
        <v>138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311</v>
      </c>
      <c r="CG29" s="619"/>
      <c r="CH29" s="619"/>
      <c r="CI29" s="619"/>
      <c r="CJ29" s="619"/>
      <c r="CK29" s="619"/>
      <c r="CL29" s="619"/>
      <c r="CM29" s="619"/>
      <c r="CN29" s="619"/>
      <c r="CO29" s="619"/>
      <c r="CP29" s="619"/>
      <c r="CQ29" s="620"/>
      <c r="CR29" s="621">
        <v>2094101</v>
      </c>
      <c r="CS29" s="634"/>
      <c r="CT29" s="634"/>
      <c r="CU29" s="634"/>
      <c r="CV29" s="634"/>
      <c r="CW29" s="634"/>
      <c r="CX29" s="634"/>
      <c r="CY29" s="635"/>
      <c r="CZ29" s="624">
        <v>10.7</v>
      </c>
      <c r="DA29" s="636"/>
      <c r="DB29" s="636"/>
      <c r="DC29" s="637"/>
      <c r="DD29" s="627">
        <v>2064914</v>
      </c>
      <c r="DE29" s="634"/>
      <c r="DF29" s="634"/>
      <c r="DG29" s="634"/>
      <c r="DH29" s="634"/>
      <c r="DI29" s="634"/>
      <c r="DJ29" s="634"/>
      <c r="DK29" s="635"/>
      <c r="DL29" s="627">
        <v>2064914</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3016198</v>
      </c>
      <c r="S30" s="622"/>
      <c r="T30" s="622"/>
      <c r="U30" s="622"/>
      <c r="V30" s="622"/>
      <c r="W30" s="622"/>
      <c r="X30" s="622"/>
      <c r="Y30" s="623"/>
      <c r="Z30" s="659">
        <v>15.2</v>
      </c>
      <c r="AA30" s="659"/>
      <c r="AB30" s="659"/>
      <c r="AC30" s="659"/>
      <c r="AD30" s="660" t="s">
        <v>237</v>
      </c>
      <c r="AE30" s="660"/>
      <c r="AF30" s="660"/>
      <c r="AG30" s="660"/>
      <c r="AH30" s="660"/>
      <c r="AI30" s="660"/>
      <c r="AJ30" s="660"/>
      <c r="AK30" s="660"/>
      <c r="AL30" s="624" t="s">
        <v>249</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2061064</v>
      </c>
      <c r="CS30" s="622"/>
      <c r="CT30" s="622"/>
      <c r="CU30" s="622"/>
      <c r="CV30" s="622"/>
      <c r="CW30" s="622"/>
      <c r="CX30" s="622"/>
      <c r="CY30" s="623"/>
      <c r="CZ30" s="624">
        <v>10.6</v>
      </c>
      <c r="DA30" s="636"/>
      <c r="DB30" s="636"/>
      <c r="DC30" s="637"/>
      <c r="DD30" s="627">
        <v>2031877</v>
      </c>
      <c r="DE30" s="622"/>
      <c r="DF30" s="622"/>
      <c r="DG30" s="622"/>
      <c r="DH30" s="622"/>
      <c r="DI30" s="622"/>
      <c r="DJ30" s="622"/>
      <c r="DK30" s="623"/>
      <c r="DL30" s="627">
        <v>2031877</v>
      </c>
      <c r="DM30" s="622"/>
      <c r="DN30" s="622"/>
      <c r="DO30" s="622"/>
      <c r="DP30" s="622"/>
      <c r="DQ30" s="622"/>
      <c r="DR30" s="622"/>
      <c r="DS30" s="622"/>
      <c r="DT30" s="622"/>
      <c r="DU30" s="622"/>
      <c r="DV30" s="623"/>
      <c r="DW30" s="624">
        <v>20</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249</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237</v>
      </c>
      <c r="AM31" s="625"/>
      <c r="AN31" s="625"/>
      <c r="AO31" s="661"/>
      <c r="AP31" s="691" t="s">
        <v>317</v>
      </c>
      <c r="AQ31" s="692"/>
      <c r="AR31" s="692"/>
      <c r="AS31" s="692"/>
      <c r="AT31" s="693" t="s">
        <v>318</v>
      </c>
      <c r="AU31" s="218"/>
      <c r="AV31" s="218"/>
      <c r="AW31" s="218"/>
      <c r="AX31" s="679" t="s">
        <v>190</v>
      </c>
      <c r="AY31" s="680"/>
      <c r="AZ31" s="680"/>
      <c r="BA31" s="680"/>
      <c r="BB31" s="680"/>
      <c r="BC31" s="680"/>
      <c r="BD31" s="680"/>
      <c r="BE31" s="680"/>
      <c r="BF31" s="681"/>
      <c r="BG31" s="683">
        <v>99.4</v>
      </c>
      <c r="BH31" s="684"/>
      <c r="BI31" s="684"/>
      <c r="BJ31" s="684"/>
      <c r="BK31" s="684"/>
      <c r="BL31" s="684"/>
      <c r="BM31" s="685">
        <v>98.4</v>
      </c>
      <c r="BN31" s="684"/>
      <c r="BO31" s="684"/>
      <c r="BP31" s="684"/>
      <c r="BQ31" s="686"/>
      <c r="BR31" s="683">
        <v>99.4</v>
      </c>
      <c r="BS31" s="684"/>
      <c r="BT31" s="684"/>
      <c r="BU31" s="684"/>
      <c r="BV31" s="684"/>
      <c r="BW31" s="684"/>
      <c r="BX31" s="685">
        <v>98.4</v>
      </c>
      <c r="BY31" s="684"/>
      <c r="BZ31" s="684"/>
      <c r="CA31" s="684"/>
      <c r="CB31" s="686"/>
      <c r="CD31" s="642"/>
      <c r="CE31" s="643"/>
      <c r="CF31" s="618" t="s">
        <v>319</v>
      </c>
      <c r="CG31" s="619"/>
      <c r="CH31" s="619"/>
      <c r="CI31" s="619"/>
      <c r="CJ31" s="619"/>
      <c r="CK31" s="619"/>
      <c r="CL31" s="619"/>
      <c r="CM31" s="619"/>
      <c r="CN31" s="619"/>
      <c r="CO31" s="619"/>
      <c r="CP31" s="619"/>
      <c r="CQ31" s="620"/>
      <c r="CR31" s="621">
        <v>33037</v>
      </c>
      <c r="CS31" s="634"/>
      <c r="CT31" s="634"/>
      <c r="CU31" s="634"/>
      <c r="CV31" s="634"/>
      <c r="CW31" s="634"/>
      <c r="CX31" s="634"/>
      <c r="CY31" s="635"/>
      <c r="CZ31" s="624">
        <v>0.2</v>
      </c>
      <c r="DA31" s="636"/>
      <c r="DB31" s="636"/>
      <c r="DC31" s="637"/>
      <c r="DD31" s="627">
        <v>33037</v>
      </c>
      <c r="DE31" s="634"/>
      <c r="DF31" s="634"/>
      <c r="DG31" s="634"/>
      <c r="DH31" s="634"/>
      <c r="DI31" s="634"/>
      <c r="DJ31" s="634"/>
      <c r="DK31" s="635"/>
      <c r="DL31" s="627">
        <v>33037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1458050</v>
      </c>
      <c r="S32" s="622"/>
      <c r="T32" s="622"/>
      <c r="U32" s="622"/>
      <c r="V32" s="622"/>
      <c r="W32" s="622"/>
      <c r="X32" s="622"/>
      <c r="Y32" s="623"/>
      <c r="Z32" s="659">
        <v>7.3</v>
      </c>
      <c r="AA32" s="659"/>
      <c r="AB32" s="659"/>
      <c r="AC32" s="659"/>
      <c r="AD32" s="660" t="s">
        <v>130</v>
      </c>
      <c r="AE32" s="660"/>
      <c r="AF32" s="660"/>
      <c r="AG32" s="660"/>
      <c r="AH32" s="660"/>
      <c r="AI32" s="660"/>
      <c r="AJ32" s="660"/>
      <c r="AK32" s="660"/>
      <c r="AL32" s="624" t="s">
        <v>249</v>
      </c>
      <c r="AM32" s="625"/>
      <c r="AN32" s="625"/>
      <c r="AO32" s="661"/>
      <c r="AP32" s="662"/>
      <c r="AQ32" s="663"/>
      <c r="AR32" s="663"/>
      <c r="AS32" s="663"/>
      <c r="AT32" s="694"/>
      <c r="AU32" s="214" t="s">
        <v>321</v>
      </c>
      <c r="AX32" s="618" t="s">
        <v>322</v>
      </c>
      <c r="AY32" s="619"/>
      <c r="AZ32" s="619"/>
      <c r="BA32" s="619"/>
      <c r="BB32" s="619"/>
      <c r="BC32" s="619"/>
      <c r="BD32" s="619"/>
      <c r="BE32" s="619"/>
      <c r="BF32" s="620"/>
      <c r="BG32" s="687">
        <v>99.5</v>
      </c>
      <c r="BH32" s="634"/>
      <c r="BI32" s="634"/>
      <c r="BJ32" s="634"/>
      <c r="BK32" s="634"/>
      <c r="BL32" s="634"/>
      <c r="BM32" s="625">
        <v>98.7</v>
      </c>
      <c r="BN32" s="634"/>
      <c r="BO32" s="634"/>
      <c r="BP32" s="634"/>
      <c r="BQ32" s="657"/>
      <c r="BR32" s="687">
        <v>99.3</v>
      </c>
      <c r="BS32" s="634"/>
      <c r="BT32" s="634"/>
      <c r="BU32" s="634"/>
      <c r="BV32" s="634"/>
      <c r="BW32" s="634"/>
      <c r="BX32" s="625">
        <v>98.6</v>
      </c>
      <c r="BY32" s="634"/>
      <c r="BZ32" s="634"/>
      <c r="CA32" s="634"/>
      <c r="CB32" s="657"/>
      <c r="CD32" s="644"/>
      <c r="CE32" s="645"/>
      <c r="CF32" s="618" t="s">
        <v>323</v>
      </c>
      <c r="CG32" s="619"/>
      <c r="CH32" s="619"/>
      <c r="CI32" s="619"/>
      <c r="CJ32" s="619"/>
      <c r="CK32" s="619"/>
      <c r="CL32" s="619"/>
      <c r="CM32" s="619"/>
      <c r="CN32" s="619"/>
      <c r="CO32" s="619"/>
      <c r="CP32" s="619"/>
      <c r="CQ32" s="620"/>
      <c r="CR32" s="621" t="s">
        <v>130</v>
      </c>
      <c r="CS32" s="622"/>
      <c r="CT32" s="622"/>
      <c r="CU32" s="622"/>
      <c r="CV32" s="622"/>
      <c r="CW32" s="622"/>
      <c r="CX32" s="622"/>
      <c r="CY32" s="623"/>
      <c r="CZ32" s="624" t="s">
        <v>237</v>
      </c>
      <c r="DA32" s="636"/>
      <c r="DB32" s="636"/>
      <c r="DC32" s="637"/>
      <c r="DD32" s="627" t="s">
        <v>130</v>
      </c>
      <c r="DE32" s="622"/>
      <c r="DF32" s="622"/>
      <c r="DG32" s="622"/>
      <c r="DH32" s="622"/>
      <c r="DI32" s="622"/>
      <c r="DJ32" s="622"/>
      <c r="DK32" s="623"/>
      <c r="DL32" s="627" t="s">
        <v>249</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19524</v>
      </c>
      <c r="S33" s="622"/>
      <c r="T33" s="622"/>
      <c r="U33" s="622"/>
      <c r="V33" s="622"/>
      <c r="W33" s="622"/>
      <c r="X33" s="622"/>
      <c r="Y33" s="623"/>
      <c r="Z33" s="659">
        <v>0.1</v>
      </c>
      <c r="AA33" s="659"/>
      <c r="AB33" s="659"/>
      <c r="AC33" s="659"/>
      <c r="AD33" s="660">
        <v>5478</v>
      </c>
      <c r="AE33" s="660"/>
      <c r="AF33" s="660"/>
      <c r="AG33" s="660"/>
      <c r="AH33" s="660"/>
      <c r="AI33" s="660"/>
      <c r="AJ33" s="660"/>
      <c r="AK33" s="660"/>
      <c r="AL33" s="624">
        <v>0.1</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99.2</v>
      </c>
      <c r="BH33" s="606"/>
      <c r="BI33" s="606"/>
      <c r="BJ33" s="606"/>
      <c r="BK33" s="606"/>
      <c r="BL33" s="606"/>
      <c r="BM33" s="652">
        <v>98.1</v>
      </c>
      <c r="BN33" s="606"/>
      <c r="BO33" s="606"/>
      <c r="BP33" s="606"/>
      <c r="BQ33" s="669"/>
      <c r="BR33" s="682">
        <v>99.4</v>
      </c>
      <c r="BS33" s="606"/>
      <c r="BT33" s="606"/>
      <c r="BU33" s="606"/>
      <c r="BV33" s="606"/>
      <c r="BW33" s="606"/>
      <c r="BX33" s="652">
        <v>98.2</v>
      </c>
      <c r="BY33" s="606"/>
      <c r="BZ33" s="606"/>
      <c r="CA33" s="606"/>
      <c r="CB33" s="669"/>
      <c r="CD33" s="618" t="s">
        <v>326</v>
      </c>
      <c r="CE33" s="619"/>
      <c r="CF33" s="619"/>
      <c r="CG33" s="619"/>
      <c r="CH33" s="619"/>
      <c r="CI33" s="619"/>
      <c r="CJ33" s="619"/>
      <c r="CK33" s="619"/>
      <c r="CL33" s="619"/>
      <c r="CM33" s="619"/>
      <c r="CN33" s="619"/>
      <c r="CO33" s="619"/>
      <c r="CP33" s="619"/>
      <c r="CQ33" s="620"/>
      <c r="CR33" s="621">
        <v>7926612</v>
      </c>
      <c r="CS33" s="634"/>
      <c r="CT33" s="634"/>
      <c r="CU33" s="634"/>
      <c r="CV33" s="634"/>
      <c r="CW33" s="634"/>
      <c r="CX33" s="634"/>
      <c r="CY33" s="635"/>
      <c r="CZ33" s="624">
        <v>40.700000000000003</v>
      </c>
      <c r="DA33" s="636"/>
      <c r="DB33" s="636"/>
      <c r="DC33" s="637"/>
      <c r="DD33" s="627">
        <v>5403925</v>
      </c>
      <c r="DE33" s="634"/>
      <c r="DF33" s="634"/>
      <c r="DG33" s="634"/>
      <c r="DH33" s="634"/>
      <c r="DI33" s="634"/>
      <c r="DJ33" s="634"/>
      <c r="DK33" s="635"/>
      <c r="DL33" s="627">
        <v>3627521</v>
      </c>
      <c r="DM33" s="634"/>
      <c r="DN33" s="634"/>
      <c r="DO33" s="634"/>
      <c r="DP33" s="634"/>
      <c r="DQ33" s="634"/>
      <c r="DR33" s="634"/>
      <c r="DS33" s="634"/>
      <c r="DT33" s="634"/>
      <c r="DU33" s="634"/>
      <c r="DV33" s="635"/>
      <c r="DW33" s="624">
        <v>35.700000000000003</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142853</v>
      </c>
      <c r="S34" s="622"/>
      <c r="T34" s="622"/>
      <c r="U34" s="622"/>
      <c r="V34" s="622"/>
      <c r="W34" s="622"/>
      <c r="X34" s="622"/>
      <c r="Y34" s="623"/>
      <c r="Z34" s="659">
        <v>0.7</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2572003</v>
      </c>
      <c r="CS34" s="622"/>
      <c r="CT34" s="622"/>
      <c r="CU34" s="622"/>
      <c r="CV34" s="622"/>
      <c r="CW34" s="622"/>
      <c r="CX34" s="622"/>
      <c r="CY34" s="623"/>
      <c r="CZ34" s="624">
        <v>13.2</v>
      </c>
      <c r="DA34" s="636"/>
      <c r="DB34" s="636"/>
      <c r="DC34" s="637"/>
      <c r="DD34" s="627">
        <v>1692333</v>
      </c>
      <c r="DE34" s="622"/>
      <c r="DF34" s="622"/>
      <c r="DG34" s="622"/>
      <c r="DH34" s="622"/>
      <c r="DI34" s="622"/>
      <c r="DJ34" s="622"/>
      <c r="DK34" s="623"/>
      <c r="DL34" s="627">
        <v>1428238</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1013950</v>
      </c>
      <c r="S35" s="622"/>
      <c r="T35" s="622"/>
      <c r="U35" s="622"/>
      <c r="V35" s="622"/>
      <c r="W35" s="622"/>
      <c r="X35" s="622"/>
      <c r="Y35" s="623"/>
      <c r="Z35" s="659">
        <v>5.0999999999999996</v>
      </c>
      <c r="AA35" s="659"/>
      <c r="AB35" s="659"/>
      <c r="AC35" s="659"/>
      <c r="AD35" s="660" t="s">
        <v>130</v>
      </c>
      <c r="AE35" s="660"/>
      <c r="AF35" s="660"/>
      <c r="AG35" s="660"/>
      <c r="AH35" s="660"/>
      <c r="AI35" s="660"/>
      <c r="AJ35" s="660"/>
      <c r="AK35" s="660"/>
      <c r="AL35" s="624" t="s">
        <v>249</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227244</v>
      </c>
      <c r="CS35" s="634"/>
      <c r="CT35" s="634"/>
      <c r="CU35" s="634"/>
      <c r="CV35" s="634"/>
      <c r="CW35" s="634"/>
      <c r="CX35" s="634"/>
      <c r="CY35" s="635"/>
      <c r="CZ35" s="624">
        <v>1.2</v>
      </c>
      <c r="DA35" s="636"/>
      <c r="DB35" s="636"/>
      <c r="DC35" s="637"/>
      <c r="DD35" s="627">
        <v>204395</v>
      </c>
      <c r="DE35" s="634"/>
      <c r="DF35" s="634"/>
      <c r="DG35" s="634"/>
      <c r="DH35" s="634"/>
      <c r="DI35" s="634"/>
      <c r="DJ35" s="634"/>
      <c r="DK35" s="635"/>
      <c r="DL35" s="627">
        <v>113790</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454768</v>
      </c>
      <c r="S36" s="622"/>
      <c r="T36" s="622"/>
      <c r="U36" s="622"/>
      <c r="V36" s="622"/>
      <c r="W36" s="622"/>
      <c r="X36" s="622"/>
      <c r="Y36" s="623"/>
      <c r="Z36" s="659">
        <v>2.2999999999999998</v>
      </c>
      <c r="AA36" s="659"/>
      <c r="AB36" s="659"/>
      <c r="AC36" s="659"/>
      <c r="AD36" s="660" t="s">
        <v>237</v>
      </c>
      <c r="AE36" s="660"/>
      <c r="AF36" s="660"/>
      <c r="AG36" s="660"/>
      <c r="AH36" s="660"/>
      <c r="AI36" s="660"/>
      <c r="AJ36" s="660"/>
      <c r="AK36" s="660"/>
      <c r="AL36" s="624" t="s">
        <v>130</v>
      </c>
      <c r="AM36" s="625"/>
      <c r="AN36" s="625"/>
      <c r="AO36" s="661"/>
      <c r="AP36" s="222"/>
      <c r="AQ36" s="670" t="s">
        <v>334</v>
      </c>
      <c r="AR36" s="671"/>
      <c r="AS36" s="671"/>
      <c r="AT36" s="671"/>
      <c r="AU36" s="671"/>
      <c r="AV36" s="671"/>
      <c r="AW36" s="671"/>
      <c r="AX36" s="671"/>
      <c r="AY36" s="672"/>
      <c r="AZ36" s="676">
        <v>2434547</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17451</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2221172</v>
      </c>
      <c r="CS36" s="622"/>
      <c r="CT36" s="622"/>
      <c r="CU36" s="622"/>
      <c r="CV36" s="622"/>
      <c r="CW36" s="622"/>
      <c r="CX36" s="622"/>
      <c r="CY36" s="623"/>
      <c r="CZ36" s="624">
        <v>11.4</v>
      </c>
      <c r="DA36" s="636"/>
      <c r="DB36" s="636"/>
      <c r="DC36" s="637"/>
      <c r="DD36" s="627">
        <v>1811367</v>
      </c>
      <c r="DE36" s="622"/>
      <c r="DF36" s="622"/>
      <c r="DG36" s="622"/>
      <c r="DH36" s="622"/>
      <c r="DI36" s="622"/>
      <c r="DJ36" s="622"/>
      <c r="DK36" s="623"/>
      <c r="DL36" s="627">
        <v>844536</v>
      </c>
      <c r="DM36" s="622"/>
      <c r="DN36" s="622"/>
      <c r="DO36" s="622"/>
      <c r="DP36" s="622"/>
      <c r="DQ36" s="622"/>
      <c r="DR36" s="622"/>
      <c r="DS36" s="622"/>
      <c r="DT36" s="622"/>
      <c r="DU36" s="622"/>
      <c r="DV36" s="623"/>
      <c r="DW36" s="624">
        <v>8.3000000000000007</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247167</v>
      </c>
      <c r="S37" s="622"/>
      <c r="T37" s="622"/>
      <c r="U37" s="622"/>
      <c r="V37" s="622"/>
      <c r="W37" s="622"/>
      <c r="X37" s="622"/>
      <c r="Y37" s="623"/>
      <c r="Z37" s="659">
        <v>1.2</v>
      </c>
      <c r="AA37" s="659"/>
      <c r="AB37" s="659"/>
      <c r="AC37" s="659"/>
      <c r="AD37" s="660">
        <v>351</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377072</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-40478</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437280</v>
      </c>
      <c r="CS37" s="634"/>
      <c r="CT37" s="634"/>
      <c r="CU37" s="634"/>
      <c r="CV37" s="634"/>
      <c r="CW37" s="634"/>
      <c r="CX37" s="634"/>
      <c r="CY37" s="635"/>
      <c r="CZ37" s="624">
        <v>2.2000000000000002</v>
      </c>
      <c r="DA37" s="636"/>
      <c r="DB37" s="636"/>
      <c r="DC37" s="637"/>
      <c r="DD37" s="627">
        <v>402089</v>
      </c>
      <c r="DE37" s="634"/>
      <c r="DF37" s="634"/>
      <c r="DG37" s="634"/>
      <c r="DH37" s="634"/>
      <c r="DI37" s="634"/>
      <c r="DJ37" s="634"/>
      <c r="DK37" s="635"/>
      <c r="DL37" s="627">
        <v>383010</v>
      </c>
      <c r="DM37" s="634"/>
      <c r="DN37" s="634"/>
      <c r="DO37" s="634"/>
      <c r="DP37" s="634"/>
      <c r="DQ37" s="634"/>
      <c r="DR37" s="634"/>
      <c r="DS37" s="634"/>
      <c r="DT37" s="634"/>
      <c r="DU37" s="634"/>
      <c r="DV37" s="635"/>
      <c r="DW37" s="624">
        <v>3.8</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2363824</v>
      </c>
      <c r="S38" s="622"/>
      <c r="T38" s="622"/>
      <c r="U38" s="622"/>
      <c r="V38" s="622"/>
      <c r="W38" s="622"/>
      <c r="X38" s="622"/>
      <c r="Y38" s="623"/>
      <c r="Z38" s="659">
        <v>11.9</v>
      </c>
      <c r="AA38" s="659"/>
      <c r="AB38" s="659"/>
      <c r="AC38" s="659"/>
      <c r="AD38" s="660" t="s">
        <v>138</v>
      </c>
      <c r="AE38" s="660"/>
      <c r="AF38" s="660"/>
      <c r="AG38" s="660"/>
      <c r="AH38" s="660"/>
      <c r="AI38" s="660"/>
      <c r="AJ38" s="660"/>
      <c r="AK38" s="660"/>
      <c r="AL38" s="624" t="s">
        <v>249</v>
      </c>
      <c r="AM38" s="625"/>
      <c r="AN38" s="625"/>
      <c r="AO38" s="661"/>
      <c r="AQ38" s="654" t="s">
        <v>342</v>
      </c>
      <c r="AR38" s="655"/>
      <c r="AS38" s="655"/>
      <c r="AT38" s="655"/>
      <c r="AU38" s="655"/>
      <c r="AV38" s="655"/>
      <c r="AW38" s="655"/>
      <c r="AX38" s="655"/>
      <c r="AY38" s="656"/>
      <c r="AZ38" s="621">
        <v>374543</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4044</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1660632</v>
      </c>
      <c r="CS38" s="622"/>
      <c r="CT38" s="622"/>
      <c r="CU38" s="622"/>
      <c r="CV38" s="622"/>
      <c r="CW38" s="622"/>
      <c r="CX38" s="622"/>
      <c r="CY38" s="623"/>
      <c r="CZ38" s="624">
        <v>8.5</v>
      </c>
      <c r="DA38" s="636"/>
      <c r="DB38" s="636"/>
      <c r="DC38" s="637"/>
      <c r="DD38" s="627">
        <v>1325676</v>
      </c>
      <c r="DE38" s="622"/>
      <c r="DF38" s="622"/>
      <c r="DG38" s="622"/>
      <c r="DH38" s="622"/>
      <c r="DI38" s="622"/>
      <c r="DJ38" s="622"/>
      <c r="DK38" s="623"/>
      <c r="DL38" s="627">
        <v>1240957</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249</v>
      </c>
      <c r="S39" s="622"/>
      <c r="T39" s="622"/>
      <c r="U39" s="622"/>
      <c r="V39" s="622"/>
      <c r="W39" s="622"/>
      <c r="X39" s="622"/>
      <c r="Y39" s="623"/>
      <c r="Z39" s="659" t="s">
        <v>249</v>
      </c>
      <c r="AA39" s="659"/>
      <c r="AB39" s="659"/>
      <c r="AC39" s="659"/>
      <c r="AD39" s="660" t="s">
        <v>130</v>
      </c>
      <c r="AE39" s="660"/>
      <c r="AF39" s="660"/>
      <c r="AG39" s="660"/>
      <c r="AH39" s="660"/>
      <c r="AI39" s="660"/>
      <c r="AJ39" s="660"/>
      <c r="AK39" s="660"/>
      <c r="AL39" s="624" t="s">
        <v>237</v>
      </c>
      <c r="AM39" s="625"/>
      <c r="AN39" s="625"/>
      <c r="AO39" s="661"/>
      <c r="AQ39" s="654" t="s">
        <v>346</v>
      </c>
      <c r="AR39" s="655"/>
      <c r="AS39" s="655"/>
      <c r="AT39" s="655"/>
      <c r="AU39" s="655"/>
      <c r="AV39" s="655"/>
      <c r="AW39" s="655"/>
      <c r="AX39" s="655"/>
      <c r="AY39" s="656"/>
      <c r="AZ39" s="621">
        <v>77235</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5962</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970184</v>
      </c>
      <c r="CS39" s="634"/>
      <c r="CT39" s="634"/>
      <c r="CU39" s="634"/>
      <c r="CV39" s="634"/>
      <c r="CW39" s="634"/>
      <c r="CX39" s="634"/>
      <c r="CY39" s="635"/>
      <c r="CZ39" s="624">
        <v>5</v>
      </c>
      <c r="DA39" s="636"/>
      <c r="DB39" s="636"/>
      <c r="DC39" s="637"/>
      <c r="DD39" s="627">
        <v>117077</v>
      </c>
      <c r="DE39" s="634"/>
      <c r="DF39" s="634"/>
      <c r="DG39" s="634"/>
      <c r="DH39" s="634"/>
      <c r="DI39" s="634"/>
      <c r="DJ39" s="634"/>
      <c r="DK39" s="635"/>
      <c r="DL39" s="627" t="s">
        <v>130</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106324</v>
      </c>
      <c r="S40" s="622"/>
      <c r="T40" s="622"/>
      <c r="U40" s="622"/>
      <c r="V40" s="622"/>
      <c r="W40" s="622"/>
      <c r="X40" s="622"/>
      <c r="Y40" s="623"/>
      <c r="Z40" s="659">
        <v>0.5</v>
      </c>
      <c r="AA40" s="659"/>
      <c r="AB40" s="659"/>
      <c r="AC40" s="659"/>
      <c r="AD40" s="660" t="s">
        <v>237</v>
      </c>
      <c r="AE40" s="660"/>
      <c r="AF40" s="660"/>
      <c r="AG40" s="660"/>
      <c r="AH40" s="660"/>
      <c r="AI40" s="660"/>
      <c r="AJ40" s="660"/>
      <c r="AK40" s="660"/>
      <c r="AL40" s="624" t="s">
        <v>249</v>
      </c>
      <c r="AM40" s="625"/>
      <c r="AN40" s="625"/>
      <c r="AO40" s="661"/>
      <c r="AQ40" s="654" t="s">
        <v>350</v>
      </c>
      <c r="AR40" s="655"/>
      <c r="AS40" s="655"/>
      <c r="AT40" s="655"/>
      <c r="AU40" s="655"/>
      <c r="AV40" s="655"/>
      <c r="AW40" s="655"/>
      <c r="AX40" s="655"/>
      <c r="AY40" s="656"/>
      <c r="AZ40" s="621">
        <v>22300</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93</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275377</v>
      </c>
      <c r="CS40" s="622"/>
      <c r="CT40" s="622"/>
      <c r="CU40" s="622"/>
      <c r="CV40" s="622"/>
      <c r="CW40" s="622"/>
      <c r="CX40" s="622"/>
      <c r="CY40" s="623"/>
      <c r="CZ40" s="624">
        <v>1.4</v>
      </c>
      <c r="DA40" s="636"/>
      <c r="DB40" s="636"/>
      <c r="DC40" s="637"/>
      <c r="DD40" s="627">
        <v>253077</v>
      </c>
      <c r="DE40" s="622"/>
      <c r="DF40" s="622"/>
      <c r="DG40" s="622"/>
      <c r="DH40" s="622"/>
      <c r="DI40" s="622"/>
      <c r="DJ40" s="622"/>
      <c r="DK40" s="623"/>
      <c r="DL40" s="627" t="s">
        <v>130</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19868767</v>
      </c>
      <c r="S41" s="646"/>
      <c r="T41" s="646"/>
      <c r="U41" s="646"/>
      <c r="V41" s="646"/>
      <c r="W41" s="646"/>
      <c r="X41" s="646"/>
      <c r="Y41" s="649"/>
      <c r="Z41" s="650">
        <v>100</v>
      </c>
      <c r="AA41" s="650"/>
      <c r="AB41" s="650"/>
      <c r="AC41" s="650"/>
      <c r="AD41" s="651">
        <v>10057635</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318813</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130</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237</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1264584</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433</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3224800</v>
      </c>
      <c r="CS42" s="634"/>
      <c r="CT42" s="634"/>
      <c r="CU42" s="634"/>
      <c r="CV42" s="634"/>
      <c r="CW42" s="634"/>
      <c r="CX42" s="634"/>
      <c r="CY42" s="635"/>
      <c r="CZ42" s="624">
        <v>16.600000000000001</v>
      </c>
      <c r="DA42" s="636"/>
      <c r="DB42" s="636"/>
      <c r="DC42" s="637"/>
      <c r="DD42" s="627">
        <v>202482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16790</v>
      </c>
      <c r="CS43" s="634"/>
      <c r="CT43" s="634"/>
      <c r="CU43" s="634"/>
      <c r="CV43" s="634"/>
      <c r="CW43" s="634"/>
      <c r="CX43" s="634"/>
      <c r="CY43" s="635"/>
      <c r="CZ43" s="624">
        <v>0.1</v>
      </c>
      <c r="DA43" s="636"/>
      <c r="DB43" s="636"/>
      <c r="DC43" s="637"/>
      <c r="DD43" s="627">
        <v>347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2916921</v>
      </c>
      <c r="CS44" s="622"/>
      <c r="CT44" s="622"/>
      <c r="CU44" s="622"/>
      <c r="CV44" s="622"/>
      <c r="CW44" s="622"/>
      <c r="CX44" s="622"/>
      <c r="CY44" s="623"/>
      <c r="CZ44" s="624">
        <v>15</v>
      </c>
      <c r="DA44" s="625"/>
      <c r="DB44" s="625"/>
      <c r="DC44" s="626"/>
      <c r="DD44" s="627">
        <v>197564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1040010</v>
      </c>
      <c r="CS45" s="634"/>
      <c r="CT45" s="634"/>
      <c r="CU45" s="634"/>
      <c r="CV45" s="634"/>
      <c r="CW45" s="634"/>
      <c r="CX45" s="634"/>
      <c r="CY45" s="635"/>
      <c r="CZ45" s="624">
        <v>5.3</v>
      </c>
      <c r="DA45" s="636"/>
      <c r="DB45" s="636"/>
      <c r="DC45" s="637"/>
      <c r="DD45" s="627">
        <v>57752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1842281</v>
      </c>
      <c r="CS46" s="622"/>
      <c r="CT46" s="622"/>
      <c r="CU46" s="622"/>
      <c r="CV46" s="622"/>
      <c r="CW46" s="622"/>
      <c r="CX46" s="622"/>
      <c r="CY46" s="623"/>
      <c r="CZ46" s="624">
        <v>9.5</v>
      </c>
      <c r="DA46" s="625"/>
      <c r="DB46" s="625"/>
      <c r="DC46" s="626"/>
      <c r="DD46" s="627">
        <v>137606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307879</v>
      </c>
      <c r="CS47" s="634"/>
      <c r="CT47" s="634"/>
      <c r="CU47" s="634"/>
      <c r="CV47" s="634"/>
      <c r="CW47" s="634"/>
      <c r="CX47" s="634"/>
      <c r="CY47" s="635"/>
      <c r="CZ47" s="624">
        <v>1.6</v>
      </c>
      <c r="DA47" s="636"/>
      <c r="DB47" s="636"/>
      <c r="DC47" s="637"/>
      <c r="DD47" s="627">
        <v>4918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130</v>
      </c>
      <c r="DA48" s="625"/>
      <c r="DB48" s="625"/>
      <c r="DC48" s="626"/>
      <c r="DD48" s="627" t="s">
        <v>138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19482974</v>
      </c>
      <c r="CS49" s="606"/>
      <c r="CT49" s="606"/>
      <c r="CU49" s="606"/>
      <c r="CV49" s="606"/>
      <c r="CW49" s="606"/>
      <c r="CX49" s="606"/>
      <c r="CY49" s="607"/>
      <c r="CZ49" s="608">
        <v>100</v>
      </c>
      <c r="DA49" s="609"/>
      <c r="DB49" s="609"/>
      <c r="DC49" s="610"/>
      <c r="DD49" s="611">
        <v>11645106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R08xM3cMCD/wx5RsuB83CSQr4oX/tl6JqCGnY5J8PGIOS2//cgi+QLhfa7RrNg6t/tSKKjvohTuzJ6kzjsAtA==" saltValue="VD57NEuThM0EgJXwKloc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7" t="s">
        <v>371</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8" t="s">
        <v>372</v>
      </c>
      <c r="DK2" s="1099"/>
      <c r="DL2" s="1099"/>
      <c r="DM2" s="1099"/>
      <c r="DN2" s="1099"/>
      <c r="DO2" s="1100"/>
      <c r="DP2" s="228"/>
      <c r="DQ2" s="1098" t="s">
        <v>373</v>
      </c>
      <c r="DR2" s="1099"/>
      <c r="DS2" s="1099"/>
      <c r="DT2" s="1099"/>
      <c r="DU2" s="1099"/>
      <c r="DV2" s="1099"/>
      <c r="DW2" s="1099"/>
      <c r="DX2" s="1099"/>
      <c r="DY2" s="1099"/>
      <c r="DZ2" s="110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6" t="s">
        <v>374</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2"/>
      <c r="BA4" s="232"/>
      <c r="BB4" s="232"/>
      <c r="BC4" s="232"/>
      <c r="BD4" s="232"/>
      <c r="BE4" s="233"/>
      <c r="BF4" s="233"/>
      <c r="BG4" s="233"/>
      <c r="BH4" s="233"/>
      <c r="BI4" s="233"/>
      <c r="BJ4" s="233"/>
      <c r="BK4" s="233"/>
      <c r="BL4" s="233"/>
      <c r="BM4" s="233"/>
      <c r="BN4" s="233"/>
      <c r="BO4" s="233"/>
      <c r="BP4" s="233"/>
      <c r="BQ4" s="742" t="s">
        <v>375</v>
      </c>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234"/>
    </row>
    <row r="5" spans="1:131" s="235" customFormat="1" ht="26.25" customHeight="1" x14ac:dyDescent="0.15">
      <c r="A5" s="1002" t="s">
        <v>376</v>
      </c>
      <c r="B5" s="1003"/>
      <c r="C5" s="1003"/>
      <c r="D5" s="1003"/>
      <c r="E5" s="1003"/>
      <c r="F5" s="1003"/>
      <c r="G5" s="1003"/>
      <c r="H5" s="1003"/>
      <c r="I5" s="1003"/>
      <c r="J5" s="1003"/>
      <c r="K5" s="1003"/>
      <c r="L5" s="1003"/>
      <c r="M5" s="1003"/>
      <c r="N5" s="1003"/>
      <c r="O5" s="1003"/>
      <c r="P5" s="1004"/>
      <c r="Q5" s="1008" t="s">
        <v>377</v>
      </c>
      <c r="R5" s="1009"/>
      <c r="S5" s="1009"/>
      <c r="T5" s="1009"/>
      <c r="U5" s="1010"/>
      <c r="V5" s="1008" t="s">
        <v>378</v>
      </c>
      <c r="W5" s="1009"/>
      <c r="X5" s="1009"/>
      <c r="Y5" s="1009"/>
      <c r="Z5" s="1010"/>
      <c r="AA5" s="1008" t="s">
        <v>379</v>
      </c>
      <c r="AB5" s="1009"/>
      <c r="AC5" s="1009"/>
      <c r="AD5" s="1009"/>
      <c r="AE5" s="1009"/>
      <c r="AF5" s="1101" t="s">
        <v>380</v>
      </c>
      <c r="AG5" s="1009"/>
      <c r="AH5" s="1009"/>
      <c r="AI5" s="1009"/>
      <c r="AJ5" s="1021"/>
      <c r="AK5" s="1009" t="s">
        <v>381</v>
      </c>
      <c r="AL5" s="1009"/>
      <c r="AM5" s="1009"/>
      <c r="AN5" s="1009"/>
      <c r="AO5" s="1010"/>
      <c r="AP5" s="1008" t="s">
        <v>382</v>
      </c>
      <c r="AQ5" s="1009"/>
      <c r="AR5" s="1009"/>
      <c r="AS5" s="1009"/>
      <c r="AT5" s="1010"/>
      <c r="AU5" s="1008" t="s">
        <v>383</v>
      </c>
      <c r="AV5" s="1009"/>
      <c r="AW5" s="1009"/>
      <c r="AX5" s="1009"/>
      <c r="AY5" s="1021"/>
      <c r="AZ5" s="232"/>
      <c r="BA5" s="232"/>
      <c r="BB5" s="232"/>
      <c r="BC5" s="232"/>
      <c r="BD5" s="232"/>
      <c r="BE5" s="233"/>
      <c r="BF5" s="233"/>
      <c r="BG5" s="233"/>
      <c r="BH5" s="233"/>
      <c r="BI5" s="233"/>
      <c r="BJ5" s="233"/>
      <c r="BK5" s="233"/>
      <c r="BL5" s="233"/>
      <c r="BM5" s="233"/>
      <c r="BN5" s="233"/>
      <c r="BO5" s="233"/>
      <c r="BP5" s="233"/>
      <c r="BQ5" s="1002" t="s">
        <v>384</v>
      </c>
      <c r="BR5" s="1003"/>
      <c r="BS5" s="1003"/>
      <c r="BT5" s="1003"/>
      <c r="BU5" s="1003"/>
      <c r="BV5" s="1003"/>
      <c r="BW5" s="1003"/>
      <c r="BX5" s="1003"/>
      <c r="BY5" s="1003"/>
      <c r="BZ5" s="1003"/>
      <c r="CA5" s="1003"/>
      <c r="CB5" s="1003"/>
      <c r="CC5" s="1003"/>
      <c r="CD5" s="1003"/>
      <c r="CE5" s="1003"/>
      <c r="CF5" s="1003"/>
      <c r="CG5" s="1004"/>
      <c r="CH5" s="1008" t="s">
        <v>385</v>
      </c>
      <c r="CI5" s="1009"/>
      <c r="CJ5" s="1009"/>
      <c r="CK5" s="1009"/>
      <c r="CL5" s="1010"/>
      <c r="CM5" s="1008" t="s">
        <v>386</v>
      </c>
      <c r="CN5" s="1009"/>
      <c r="CO5" s="1009"/>
      <c r="CP5" s="1009"/>
      <c r="CQ5" s="1010"/>
      <c r="CR5" s="1008" t="s">
        <v>387</v>
      </c>
      <c r="CS5" s="1009"/>
      <c r="CT5" s="1009"/>
      <c r="CU5" s="1009"/>
      <c r="CV5" s="1010"/>
      <c r="CW5" s="1008" t="s">
        <v>388</v>
      </c>
      <c r="CX5" s="1009"/>
      <c r="CY5" s="1009"/>
      <c r="CZ5" s="1009"/>
      <c r="DA5" s="1010"/>
      <c r="DB5" s="1008" t="s">
        <v>389</v>
      </c>
      <c r="DC5" s="1009"/>
      <c r="DD5" s="1009"/>
      <c r="DE5" s="1009"/>
      <c r="DF5" s="1010"/>
      <c r="DG5" s="1091" t="s">
        <v>390</v>
      </c>
      <c r="DH5" s="1092"/>
      <c r="DI5" s="1092"/>
      <c r="DJ5" s="1092"/>
      <c r="DK5" s="1093"/>
      <c r="DL5" s="1091" t="s">
        <v>391</v>
      </c>
      <c r="DM5" s="1092"/>
      <c r="DN5" s="1092"/>
      <c r="DO5" s="1092"/>
      <c r="DP5" s="1093"/>
      <c r="DQ5" s="1008" t="s">
        <v>392</v>
      </c>
      <c r="DR5" s="1009"/>
      <c r="DS5" s="1009"/>
      <c r="DT5" s="1009"/>
      <c r="DU5" s="1010"/>
      <c r="DV5" s="1008" t="s">
        <v>383</v>
      </c>
      <c r="DW5" s="1009"/>
      <c r="DX5" s="1009"/>
      <c r="DY5" s="1009"/>
      <c r="DZ5" s="1021"/>
      <c r="EA5" s="234"/>
    </row>
    <row r="6" spans="1:131" s="235" customFormat="1" ht="26.25" customHeight="1" thickBot="1" x14ac:dyDescent="0.2">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02"/>
      <c r="AG6" s="1012"/>
      <c r="AH6" s="1012"/>
      <c r="AI6" s="1012"/>
      <c r="AJ6" s="1022"/>
      <c r="AK6" s="1012"/>
      <c r="AL6" s="1012"/>
      <c r="AM6" s="1012"/>
      <c r="AN6" s="1012"/>
      <c r="AO6" s="1013"/>
      <c r="AP6" s="1011"/>
      <c r="AQ6" s="1012"/>
      <c r="AR6" s="1012"/>
      <c r="AS6" s="1012"/>
      <c r="AT6" s="1013"/>
      <c r="AU6" s="1011"/>
      <c r="AV6" s="1012"/>
      <c r="AW6" s="1012"/>
      <c r="AX6" s="1012"/>
      <c r="AY6" s="1022"/>
      <c r="AZ6" s="232"/>
      <c r="BA6" s="232"/>
      <c r="BB6" s="232"/>
      <c r="BC6" s="232"/>
      <c r="BD6" s="232"/>
      <c r="BE6" s="233"/>
      <c r="BF6" s="233"/>
      <c r="BG6" s="233"/>
      <c r="BH6" s="233"/>
      <c r="BI6" s="233"/>
      <c r="BJ6" s="233"/>
      <c r="BK6" s="233"/>
      <c r="BL6" s="233"/>
      <c r="BM6" s="233"/>
      <c r="BN6" s="233"/>
      <c r="BO6" s="233"/>
      <c r="BP6" s="233"/>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094"/>
      <c r="DH6" s="1095"/>
      <c r="DI6" s="1095"/>
      <c r="DJ6" s="1095"/>
      <c r="DK6" s="1096"/>
      <c r="DL6" s="1094"/>
      <c r="DM6" s="1095"/>
      <c r="DN6" s="1095"/>
      <c r="DO6" s="1095"/>
      <c r="DP6" s="1096"/>
      <c r="DQ6" s="1011"/>
      <c r="DR6" s="1012"/>
      <c r="DS6" s="1012"/>
      <c r="DT6" s="1012"/>
      <c r="DU6" s="1013"/>
      <c r="DV6" s="1011"/>
      <c r="DW6" s="1012"/>
      <c r="DX6" s="1012"/>
      <c r="DY6" s="1012"/>
      <c r="DZ6" s="1022"/>
      <c r="EA6" s="234"/>
    </row>
    <row r="7" spans="1:131" s="235" customFormat="1" ht="26.25" customHeight="1" thickTop="1" x14ac:dyDescent="0.15">
      <c r="A7" s="236">
        <v>1</v>
      </c>
      <c r="B7" s="1054" t="s">
        <v>393</v>
      </c>
      <c r="C7" s="1055"/>
      <c r="D7" s="1055"/>
      <c r="E7" s="1055"/>
      <c r="F7" s="1055"/>
      <c r="G7" s="1055"/>
      <c r="H7" s="1055"/>
      <c r="I7" s="1055"/>
      <c r="J7" s="1055"/>
      <c r="K7" s="1055"/>
      <c r="L7" s="1055"/>
      <c r="M7" s="1055"/>
      <c r="N7" s="1055"/>
      <c r="O7" s="1055"/>
      <c r="P7" s="1056"/>
      <c r="Q7" s="1109">
        <v>20519</v>
      </c>
      <c r="R7" s="1110"/>
      <c r="S7" s="1110"/>
      <c r="T7" s="1110"/>
      <c r="U7" s="1110"/>
      <c r="V7" s="1110">
        <v>20133</v>
      </c>
      <c r="W7" s="1110"/>
      <c r="X7" s="1110"/>
      <c r="Y7" s="1110"/>
      <c r="Z7" s="1110"/>
      <c r="AA7" s="1110">
        <v>386</v>
      </c>
      <c r="AB7" s="1110"/>
      <c r="AC7" s="1110"/>
      <c r="AD7" s="1110"/>
      <c r="AE7" s="1111"/>
      <c r="AF7" s="1112">
        <v>266</v>
      </c>
      <c r="AG7" s="1113"/>
      <c r="AH7" s="1113"/>
      <c r="AI7" s="1113"/>
      <c r="AJ7" s="1114"/>
      <c r="AK7" s="1115">
        <v>0</v>
      </c>
      <c r="AL7" s="1116"/>
      <c r="AM7" s="1116"/>
      <c r="AN7" s="1116"/>
      <c r="AO7" s="1116"/>
      <c r="AP7" s="1116">
        <v>14996</v>
      </c>
      <c r="AQ7" s="1116"/>
      <c r="AR7" s="1116"/>
      <c r="AS7" s="1116"/>
      <c r="AT7" s="1116"/>
      <c r="AU7" s="1117"/>
      <c r="AV7" s="1117"/>
      <c r="AW7" s="1117"/>
      <c r="AX7" s="1117"/>
      <c r="AY7" s="1118"/>
      <c r="AZ7" s="232"/>
      <c r="BA7" s="232"/>
      <c r="BB7" s="232"/>
      <c r="BC7" s="232"/>
      <c r="BD7" s="232"/>
      <c r="BE7" s="233"/>
      <c r="BF7" s="233"/>
      <c r="BG7" s="233"/>
      <c r="BH7" s="233"/>
      <c r="BI7" s="233"/>
      <c r="BJ7" s="233"/>
      <c r="BK7" s="233"/>
      <c r="BL7" s="233"/>
      <c r="BM7" s="233"/>
      <c r="BN7" s="233"/>
      <c r="BO7" s="233"/>
      <c r="BP7" s="233"/>
      <c r="BQ7" s="236">
        <v>1</v>
      </c>
      <c r="BR7" s="237"/>
      <c r="BS7" s="1106"/>
      <c r="BT7" s="1107"/>
      <c r="BU7" s="1107"/>
      <c r="BV7" s="1107"/>
      <c r="BW7" s="1107"/>
      <c r="BX7" s="1107"/>
      <c r="BY7" s="1107"/>
      <c r="BZ7" s="1107"/>
      <c r="CA7" s="1107"/>
      <c r="CB7" s="1107"/>
      <c r="CC7" s="1107"/>
      <c r="CD7" s="1107"/>
      <c r="CE7" s="1107"/>
      <c r="CF7" s="1107"/>
      <c r="CG7" s="1119"/>
      <c r="CH7" s="1103"/>
      <c r="CI7" s="1104"/>
      <c r="CJ7" s="1104"/>
      <c r="CK7" s="1104"/>
      <c r="CL7" s="1105"/>
      <c r="CM7" s="1103"/>
      <c r="CN7" s="1104"/>
      <c r="CO7" s="1104"/>
      <c r="CP7" s="1104"/>
      <c r="CQ7" s="1105"/>
      <c r="CR7" s="1103"/>
      <c r="CS7" s="1104"/>
      <c r="CT7" s="1104"/>
      <c r="CU7" s="1104"/>
      <c r="CV7" s="1105"/>
      <c r="CW7" s="1103"/>
      <c r="CX7" s="1104"/>
      <c r="CY7" s="1104"/>
      <c r="CZ7" s="1104"/>
      <c r="DA7" s="1105"/>
      <c r="DB7" s="1103"/>
      <c r="DC7" s="1104"/>
      <c r="DD7" s="1104"/>
      <c r="DE7" s="1104"/>
      <c r="DF7" s="1105"/>
      <c r="DG7" s="1103"/>
      <c r="DH7" s="1104"/>
      <c r="DI7" s="1104"/>
      <c r="DJ7" s="1104"/>
      <c r="DK7" s="1105"/>
      <c r="DL7" s="1103"/>
      <c r="DM7" s="1104"/>
      <c r="DN7" s="1104"/>
      <c r="DO7" s="1104"/>
      <c r="DP7" s="1105"/>
      <c r="DQ7" s="1103"/>
      <c r="DR7" s="1104"/>
      <c r="DS7" s="1104"/>
      <c r="DT7" s="1104"/>
      <c r="DU7" s="1105"/>
      <c r="DV7" s="1106"/>
      <c r="DW7" s="1107"/>
      <c r="DX7" s="1107"/>
      <c r="DY7" s="1107"/>
      <c r="DZ7" s="1108"/>
      <c r="EA7" s="234"/>
    </row>
    <row r="8" spans="1:131" s="235" customFormat="1" ht="26.25" customHeight="1" x14ac:dyDescent="0.15">
      <c r="A8" s="238">
        <v>2</v>
      </c>
      <c r="B8" s="1034"/>
      <c r="C8" s="1035"/>
      <c r="D8" s="1035"/>
      <c r="E8" s="1035"/>
      <c r="F8" s="1035"/>
      <c r="G8" s="1035"/>
      <c r="H8" s="1035"/>
      <c r="I8" s="1035"/>
      <c r="J8" s="1035"/>
      <c r="K8" s="1035"/>
      <c r="L8" s="1035"/>
      <c r="M8" s="1035"/>
      <c r="N8" s="1035"/>
      <c r="O8" s="1035"/>
      <c r="P8" s="1036"/>
      <c r="Q8" s="1045"/>
      <c r="R8" s="1046"/>
      <c r="S8" s="1046"/>
      <c r="T8" s="1046"/>
      <c r="U8" s="1046"/>
      <c r="V8" s="1046"/>
      <c r="W8" s="1046"/>
      <c r="X8" s="1046"/>
      <c r="Y8" s="1046"/>
      <c r="Z8" s="1046"/>
      <c r="AA8" s="1046"/>
      <c r="AB8" s="1046"/>
      <c r="AC8" s="1046"/>
      <c r="AD8" s="1046"/>
      <c r="AE8" s="1047"/>
      <c r="AF8" s="1039"/>
      <c r="AG8" s="1040"/>
      <c r="AH8" s="1040"/>
      <c r="AI8" s="1040"/>
      <c r="AJ8" s="1041"/>
      <c r="AK8" s="1087"/>
      <c r="AL8" s="1088"/>
      <c r="AM8" s="1088"/>
      <c r="AN8" s="1088"/>
      <c r="AO8" s="1088"/>
      <c r="AP8" s="1088"/>
      <c r="AQ8" s="1088"/>
      <c r="AR8" s="1088"/>
      <c r="AS8" s="1088"/>
      <c r="AT8" s="1088"/>
      <c r="AU8" s="1089"/>
      <c r="AV8" s="1089"/>
      <c r="AW8" s="1089"/>
      <c r="AX8" s="1089"/>
      <c r="AY8" s="1090"/>
      <c r="AZ8" s="232"/>
      <c r="BA8" s="232"/>
      <c r="BB8" s="232"/>
      <c r="BC8" s="232"/>
      <c r="BD8" s="232"/>
      <c r="BE8" s="233"/>
      <c r="BF8" s="233"/>
      <c r="BG8" s="233"/>
      <c r="BH8" s="233"/>
      <c r="BI8" s="233"/>
      <c r="BJ8" s="233"/>
      <c r="BK8" s="233"/>
      <c r="BL8" s="233"/>
      <c r="BM8" s="233"/>
      <c r="BN8" s="233"/>
      <c r="BO8" s="233"/>
      <c r="BP8" s="233"/>
      <c r="BQ8" s="238">
        <v>2</v>
      </c>
      <c r="BR8" s="239"/>
      <c r="BS8" s="999"/>
      <c r="BT8" s="1000"/>
      <c r="BU8" s="1000"/>
      <c r="BV8" s="1000"/>
      <c r="BW8" s="1000"/>
      <c r="BX8" s="1000"/>
      <c r="BY8" s="1000"/>
      <c r="BZ8" s="1000"/>
      <c r="CA8" s="1000"/>
      <c r="CB8" s="1000"/>
      <c r="CC8" s="1000"/>
      <c r="CD8" s="1000"/>
      <c r="CE8" s="1000"/>
      <c r="CF8" s="1000"/>
      <c r="CG8" s="1023"/>
      <c r="CH8" s="996"/>
      <c r="CI8" s="997"/>
      <c r="CJ8" s="997"/>
      <c r="CK8" s="997"/>
      <c r="CL8" s="998"/>
      <c r="CM8" s="996"/>
      <c r="CN8" s="997"/>
      <c r="CO8" s="997"/>
      <c r="CP8" s="997"/>
      <c r="CQ8" s="998"/>
      <c r="CR8" s="996"/>
      <c r="CS8" s="997"/>
      <c r="CT8" s="997"/>
      <c r="CU8" s="997"/>
      <c r="CV8" s="998"/>
      <c r="CW8" s="996"/>
      <c r="CX8" s="997"/>
      <c r="CY8" s="997"/>
      <c r="CZ8" s="997"/>
      <c r="DA8" s="998"/>
      <c r="DB8" s="996"/>
      <c r="DC8" s="997"/>
      <c r="DD8" s="997"/>
      <c r="DE8" s="997"/>
      <c r="DF8" s="998"/>
      <c r="DG8" s="996"/>
      <c r="DH8" s="997"/>
      <c r="DI8" s="997"/>
      <c r="DJ8" s="997"/>
      <c r="DK8" s="998"/>
      <c r="DL8" s="996"/>
      <c r="DM8" s="997"/>
      <c r="DN8" s="997"/>
      <c r="DO8" s="997"/>
      <c r="DP8" s="998"/>
      <c r="DQ8" s="996"/>
      <c r="DR8" s="997"/>
      <c r="DS8" s="997"/>
      <c r="DT8" s="997"/>
      <c r="DU8" s="998"/>
      <c r="DV8" s="999"/>
      <c r="DW8" s="1000"/>
      <c r="DX8" s="1000"/>
      <c r="DY8" s="1000"/>
      <c r="DZ8" s="1001"/>
      <c r="EA8" s="234"/>
    </row>
    <row r="9" spans="1:131" s="235" customFormat="1" ht="26.25" customHeight="1" x14ac:dyDescent="0.15">
      <c r="A9" s="238">
        <v>3</v>
      </c>
      <c r="B9" s="1034"/>
      <c r="C9" s="1035"/>
      <c r="D9" s="1035"/>
      <c r="E9" s="1035"/>
      <c r="F9" s="1035"/>
      <c r="G9" s="1035"/>
      <c r="H9" s="1035"/>
      <c r="I9" s="1035"/>
      <c r="J9" s="1035"/>
      <c r="K9" s="1035"/>
      <c r="L9" s="1035"/>
      <c r="M9" s="1035"/>
      <c r="N9" s="1035"/>
      <c r="O9" s="1035"/>
      <c r="P9" s="1036"/>
      <c r="Q9" s="1045"/>
      <c r="R9" s="1046"/>
      <c r="S9" s="1046"/>
      <c r="T9" s="1046"/>
      <c r="U9" s="1046"/>
      <c r="V9" s="1046"/>
      <c r="W9" s="1046"/>
      <c r="X9" s="1046"/>
      <c r="Y9" s="1046"/>
      <c r="Z9" s="1046"/>
      <c r="AA9" s="1046"/>
      <c r="AB9" s="1046"/>
      <c r="AC9" s="1046"/>
      <c r="AD9" s="1046"/>
      <c r="AE9" s="1047"/>
      <c r="AF9" s="1039"/>
      <c r="AG9" s="1040"/>
      <c r="AH9" s="1040"/>
      <c r="AI9" s="1040"/>
      <c r="AJ9" s="1041"/>
      <c r="AK9" s="1087"/>
      <c r="AL9" s="1088"/>
      <c r="AM9" s="1088"/>
      <c r="AN9" s="1088"/>
      <c r="AO9" s="1088"/>
      <c r="AP9" s="1088"/>
      <c r="AQ9" s="1088"/>
      <c r="AR9" s="1088"/>
      <c r="AS9" s="1088"/>
      <c r="AT9" s="1088"/>
      <c r="AU9" s="1089"/>
      <c r="AV9" s="1089"/>
      <c r="AW9" s="1089"/>
      <c r="AX9" s="1089"/>
      <c r="AY9" s="1090"/>
      <c r="AZ9" s="232"/>
      <c r="BA9" s="232"/>
      <c r="BB9" s="232"/>
      <c r="BC9" s="232"/>
      <c r="BD9" s="232"/>
      <c r="BE9" s="233"/>
      <c r="BF9" s="233"/>
      <c r="BG9" s="233"/>
      <c r="BH9" s="233"/>
      <c r="BI9" s="233"/>
      <c r="BJ9" s="233"/>
      <c r="BK9" s="233"/>
      <c r="BL9" s="233"/>
      <c r="BM9" s="233"/>
      <c r="BN9" s="233"/>
      <c r="BO9" s="233"/>
      <c r="BP9" s="233"/>
      <c r="BQ9" s="238">
        <v>3</v>
      </c>
      <c r="BR9" s="239"/>
      <c r="BS9" s="999"/>
      <c r="BT9" s="1000"/>
      <c r="BU9" s="1000"/>
      <c r="BV9" s="1000"/>
      <c r="BW9" s="1000"/>
      <c r="BX9" s="1000"/>
      <c r="BY9" s="1000"/>
      <c r="BZ9" s="1000"/>
      <c r="CA9" s="1000"/>
      <c r="CB9" s="1000"/>
      <c r="CC9" s="1000"/>
      <c r="CD9" s="1000"/>
      <c r="CE9" s="1000"/>
      <c r="CF9" s="1000"/>
      <c r="CG9" s="1023"/>
      <c r="CH9" s="996"/>
      <c r="CI9" s="997"/>
      <c r="CJ9" s="997"/>
      <c r="CK9" s="997"/>
      <c r="CL9" s="998"/>
      <c r="CM9" s="996"/>
      <c r="CN9" s="997"/>
      <c r="CO9" s="997"/>
      <c r="CP9" s="997"/>
      <c r="CQ9" s="998"/>
      <c r="CR9" s="996"/>
      <c r="CS9" s="997"/>
      <c r="CT9" s="997"/>
      <c r="CU9" s="997"/>
      <c r="CV9" s="998"/>
      <c r="CW9" s="996"/>
      <c r="CX9" s="997"/>
      <c r="CY9" s="997"/>
      <c r="CZ9" s="997"/>
      <c r="DA9" s="998"/>
      <c r="DB9" s="996"/>
      <c r="DC9" s="997"/>
      <c r="DD9" s="997"/>
      <c r="DE9" s="997"/>
      <c r="DF9" s="998"/>
      <c r="DG9" s="996"/>
      <c r="DH9" s="997"/>
      <c r="DI9" s="997"/>
      <c r="DJ9" s="997"/>
      <c r="DK9" s="998"/>
      <c r="DL9" s="996"/>
      <c r="DM9" s="997"/>
      <c r="DN9" s="997"/>
      <c r="DO9" s="997"/>
      <c r="DP9" s="998"/>
      <c r="DQ9" s="996"/>
      <c r="DR9" s="997"/>
      <c r="DS9" s="997"/>
      <c r="DT9" s="997"/>
      <c r="DU9" s="998"/>
      <c r="DV9" s="999"/>
      <c r="DW9" s="1000"/>
      <c r="DX9" s="1000"/>
      <c r="DY9" s="1000"/>
      <c r="DZ9" s="1001"/>
      <c r="EA9" s="234"/>
    </row>
    <row r="10" spans="1:131" s="235" customFormat="1" ht="26.25" customHeight="1" x14ac:dyDescent="0.15">
      <c r="A10" s="238">
        <v>4</v>
      </c>
      <c r="B10" s="1034"/>
      <c r="C10" s="1035"/>
      <c r="D10" s="1035"/>
      <c r="E10" s="1035"/>
      <c r="F10" s="1035"/>
      <c r="G10" s="1035"/>
      <c r="H10" s="1035"/>
      <c r="I10" s="1035"/>
      <c r="J10" s="1035"/>
      <c r="K10" s="1035"/>
      <c r="L10" s="1035"/>
      <c r="M10" s="1035"/>
      <c r="N10" s="1035"/>
      <c r="O10" s="1035"/>
      <c r="P10" s="1036"/>
      <c r="Q10" s="1045"/>
      <c r="R10" s="1046"/>
      <c r="S10" s="1046"/>
      <c r="T10" s="1046"/>
      <c r="U10" s="1046"/>
      <c r="V10" s="1046"/>
      <c r="W10" s="1046"/>
      <c r="X10" s="1046"/>
      <c r="Y10" s="1046"/>
      <c r="Z10" s="1046"/>
      <c r="AA10" s="1046"/>
      <c r="AB10" s="1046"/>
      <c r="AC10" s="1046"/>
      <c r="AD10" s="1046"/>
      <c r="AE10" s="1047"/>
      <c r="AF10" s="1039"/>
      <c r="AG10" s="1040"/>
      <c r="AH10" s="1040"/>
      <c r="AI10" s="1040"/>
      <c r="AJ10" s="1041"/>
      <c r="AK10" s="1087"/>
      <c r="AL10" s="1088"/>
      <c r="AM10" s="1088"/>
      <c r="AN10" s="1088"/>
      <c r="AO10" s="1088"/>
      <c r="AP10" s="1088"/>
      <c r="AQ10" s="1088"/>
      <c r="AR10" s="1088"/>
      <c r="AS10" s="1088"/>
      <c r="AT10" s="1088"/>
      <c r="AU10" s="1089"/>
      <c r="AV10" s="1089"/>
      <c r="AW10" s="1089"/>
      <c r="AX10" s="1089"/>
      <c r="AY10" s="1090"/>
      <c r="AZ10" s="232"/>
      <c r="BA10" s="232"/>
      <c r="BB10" s="232"/>
      <c r="BC10" s="232"/>
      <c r="BD10" s="232"/>
      <c r="BE10" s="233"/>
      <c r="BF10" s="233"/>
      <c r="BG10" s="233"/>
      <c r="BH10" s="233"/>
      <c r="BI10" s="233"/>
      <c r="BJ10" s="233"/>
      <c r="BK10" s="233"/>
      <c r="BL10" s="233"/>
      <c r="BM10" s="233"/>
      <c r="BN10" s="233"/>
      <c r="BO10" s="233"/>
      <c r="BP10" s="233"/>
      <c r="BQ10" s="238">
        <v>4</v>
      </c>
      <c r="BR10" s="239"/>
      <c r="BS10" s="999"/>
      <c r="BT10" s="1000"/>
      <c r="BU10" s="1000"/>
      <c r="BV10" s="1000"/>
      <c r="BW10" s="1000"/>
      <c r="BX10" s="1000"/>
      <c r="BY10" s="1000"/>
      <c r="BZ10" s="1000"/>
      <c r="CA10" s="1000"/>
      <c r="CB10" s="1000"/>
      <c r="CC10" s="1000"/>
      <c r="CD10" s="1000"/>
      <c r="CE10" s="1000"/>
      <c r="CF10" s="1000"/>
      <c r="CG10" s="1023"/>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34"/>
    </row>
    <row r="11" spans="1:131" s="235" customFormat="1" ht="26.25" customHeight="1" x14ac:dyDescent="0.15">
      <c r="A11" s="238">
        <v>5</v>
      </c>
      <c r="B11" s="1034"/>
      <c r="C11" s="1035"/>
      <c r="D11" s="1035"/>
      <c r="E11" s="1035"/>
      <c r="F11" s="1035"/>
      <c r="G11" s="1035"/>
      <c r="H11" s="1035"/>
      <c r="I11" s="1035"/>
      <c r="J11" s="1035"/>
      <c r="K11" s="1035"/>
      <c r="L11" s="1035"/>
      <c r="M11" s="1035"/>
      <c r="N11" s="1035"/>
      <c r="O11" s="1035"/>
      <c r="P11" s="1036"/>
      <c r="Q11" s="1045"/>
      <c r="R11" s="1046"/>
      <c r="S11" s="1046"/>
      <c r="T11" s="1046"/>
      <c r="U11" s="1046"/>
      <c r="V11" s="1046"/>
      <c r="W11" s="1046"/>
      <c r="X11" s="1046"/>
      <c r="Y11" s="1046"/>
      <c r="Z11" s="1046"/>
      <c r="AA11" s="1046"/>
      <c r="AB11" s="1046"/>
      <c r="AC11" s="1046"/>
      <c r="AD11" s="1046"/>
      <c r="AE11" s="1047"/>
      <c r="AF11" s="1039"/>
      <c r="AG11" s="1040"/>
      <c r="AH11" s="1040"/>
      <c r="AI11" s="1040"/>
      <c r="AJ11" s="1041"/>
      <c r="AK11" s="1087"/>
      <c r="AL11" s="1088"/>
      <c r="AM11" s="1088"/>
      <c r="AN11" s="1088"/>
      <c r="AO11" s="1088"/>
      <c r="AP11" s="1088"/>
      <c r="AQ11" s="1088"/>
      <c r="AR11" s="1088"/>
      <c r="AS11" s="1088"/>
      <c r="AT11" s="1088"/>
      <c r="AU11" s="1089"/>
      <c r="AV11" s="1089"/>
      <c r="AW11" s="1089"/>
      <c r="AX11" s="1089"/>
      <c r="AY11" s="1090"/>
      <c r="AZ11" s="232"/>
      <c r="BA11" s="232"/>
      <c r="BB11" s="232"/>
      <c r="BC11" s="232"/>
      <c r="BD11" s="232"/>
      <c r="BE11" s="233"/>
      <c r="BF11" s="233"/>
      <c r="BG11" s="233"/>
      <c r="BH11" s="233"/>
      <c r="BI11" s="233"/>
      <c r="BJ11" s="233"/>
      <c r="BK11" s="233"/>
      <c r="BL11" s="233"/>
      <c r="BM11" s="233"/>
      <c r="BN11" s="233"/>
      <c r="BO11" s="233"/>
      <c r="BP11" s="233"/>
      <c r="BQ11" s="238">
        <v>5</v>
      </c>
      <c r="BR11" s="239"/>
      <c r="BS11" s="999"/>
      <c r="BT11" s="1000"/>
      <c r="BU11" s="1000"/>
      <c r="BV11" s="1000"/>
      <c r="BW11" s="1000"/>
      <c r="BX11" s="1000"/>
      <c r="BY11" s="1000"/>
      <c r="BZ11" s="1000"/>
      <c r="CA11" s="1000"/>
      <c r="CB11" s="1000"/>
      <c r="CC11" s="1000"/>
      <c r="CD11" s="1000"/>
      <c r="CE11" s="1000"/>
      <c r="CF11" s="1000"/>
      <c r="CG11" s="1023"/>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34"/>
    </row>
    <row r="12" spans="1:131" s="235" customFormat="1" ht="26.25" customHeight="1" x14ac:dyDescent="0.15">
      <c r="A12" s="238">
        <v>6</v>
      </c>
      <c r="B12" s="1034"/>
      <c r="C12" s="1035"/>
      <c r="D12" s="1035"/>
      <c r="E12" s="1035"/>
      <c r="F12" s="1035"/>
      <c r="G12" s="1035"/>
      <c r="H12" s="1035"/>
      <c r="I12" s="1035"/>
      <c r="J12" s="1035"/>
      <c r="K12" s="1035"/>
      <c r="L12" s="1035"/>
      <c r="M12" s="1035"/>
      <c r="N12" s="1035"/>
      <c r="O12" s="1035"/>
      <c r="P12" s="1036"/>
      <c r="Q12" s="1045"/>
      <c r="R12" s="1046"/>
      <c r="S12" s="1046"/>
      <c r="T12" s="1046"/>
      <c r="U12" s="1046"/>
      <c r="V12" s="1046"/>
      <c r="W12" s="1046"/>
      <c r="X12" s="1046"/>
      <c r="Y12" s="1046"/>
      <c r="Z12" s="1046"/>
      <c r="AA12" s="1046"/>
      <c r="AB12" s="1046"/>
      <c r="AC12" s="1046"/>
      <c r="AD12" s="1046"/>
      <c r="AE12" s="1047"/>
      <c r="AF12" s="1039"/>
      <c r="AG12" s="1040"/>
      <c r="AH12" s="1040"/>
      <c r="AI12" s="1040"/>
      <c r="AJ12" s="1041"/>
      <c r="AK12" s="1087"/>
      <c r="AL12" s="1088"/>
      <c r="AM12" s="1088"/>
      <c r="AN12" s="1088"/>
      <c r="AO12" s="1088"/>
      <c r="AP12" s="1088"/>
      <c r="AQ12" s="1088"/>
      <c r="AR12" s="1088"/>
      <c r="AS12" s="1088"/>
      <c r="AT12" s="1088"/>
      <c r="AU12" s="1089"/>
      <c r="AV12" s="1089"/>
      <c r="AW12" s="1089"/>
      <c r="AX12" s="1089"/>
      <c r="AY12" s="1090"/>
      <c r="AZ12" s="232"/>
      <c r="BA12" s="232"/>
      <c r="BB12" s="232"/>
      <c r="BC12" s="232"/>
      <c r="BD12" s="232"/>
      <c r="BE12" s="233"/>
      <c r="BF12" s="233"/>
      <c r="BG12" s="233"/>
      <c r="BH12" s="233"/>
      <c r="BI12" s="233"/>
      <c r="BJ12" s="233"/>
      <c r="BK12" s="233"/>
      <c r="BL12" s="233"/>
      <c r="BM12" s="233"/>
      <c r="BN12" s="233"/>
      <c r="BO12" s="233"/>
      <c r="BP12" s="233"/>
      <c r="BQ12" s="238">
        <v>6</v>
      </c>
      <c r="BR12" s="239"/>
      <c r="BS12" s="999"/>
      <c r="BT12" s="1000"/>
      <c r="BU12" s="1000"/>
      <c r="BV12" s="1000"/>
      <c r="BW12" s="1000"/>
      <c r="BX12" s="1000"/>
      <c r="BY12" s="1000"/>
      <c r="BZ12" s="1000"/>
      <c r="CA12" s="1000"/>
      <c r="CB12" s="1000"/>
      <c r="CC12" s="1000"/>
      <c r="CD12" s="1000"/>
      <c r="CE12" s="1000"/>
      <c r="CF12" s="1000"/>
      <c r="CG12" s="1023"/>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34"/>
    </row>
    <row r="13" spans="1:131" s="235" customFormat="1" ht="26.25" customHeight="1" x14ac:dyDescent="0.15">
      <c r="A13" s="238">
        <v>7</v>
      </c>
      <c r="B13" s="1034"/>
      <c r="C13" s="1035"/>
      <c r="D13" s="1035"/>
      <c r="E13" s="1035"/>
      <c r="F13" s="1035"/>
      <c r="G13" s="1035"/>
      <c r="H13" s="1035"/>
      <c r="I13" s="1035"/>
      <c r="J13" s="1035"/>
      <c r="K13" s="1035"/>
      <c r="L13" s="1035"/>
      <c r="M13" s="1035"/>
      <c r="N13" s="1035"/>
      <c r="O13" s="1035"/>
      <c r="P13" s="1036"/>
      <c r="Q13" s="1045"/>
      <c r="R13" s="1046"/>
      <c r="S13" s="1046"/>
      <c r="T13" s="1046"/>
      <c r="U13" s="1046"/>
      <c r="V13" s="1046"/>
      <c r="W13" s="1046"/>
      <c r="X13" s="1046"/>
      <c r="Y13" s="1046"/>
      <c r="Z13" s="1046"/>
      <c r="AA13" s="1046"/>
      <c r="AB13" s="1046"/>
      <c r="AC13" s="1046"/>
      <c r="AD13" s="1046"/>
      <c r="AE13" s="1047"/>
      <c r="AF13" s="1039"/>
      <c r="AG13" s="1040"/>
      <c r="AH13" s="1040"/>
      <c r="AI13" s="1040"/>
      <c r="AJ13" s="1041"/>
      <c r="AK13" s="1087"/>
      <c r="AL13" s="1088"/>
      <c r="AM13" s="1088"/>
      <c r="AN13" s="1088"/>
      <c r="AO13" s="1088"/>
      <c r="AP13" s="1088"/>
      <c r="AQ13" s="1088"/>
      <c r="AR13" s="1088"/>
      <c r="AS13" s="1088"/>
      <c r="AT13" s="1088"/>
      <c r="AU13" s="1089"/>
      <c r="AV13" s="1089"/>
      <c r="AW13" s="1089"/>
      <c r="AX13" s="1089"/>
      <c r="AY13" s="1090"/>
      <c r="AZ13" s="232"/>
      <c r="BA13" s="232"/>
      <c r="BB13" s="232"/>
      <c r="BC13" s="232"/>
      <c r="BD13" s="232"/>
      <c r="BE13" s="233"/>
      <c r="BF13" s="233"/>
      <c r="BG13" s="233"/>
      <c r="BH13" s="233"/>
      <c r="BI13" s="233"/>
      <c r="BJ13" s="233"/>
      <c r="BK13" s="233"/>
      <c r="BL13" s="233"/>
      <c r="BM13" s="233"/>
      <c r="BN13" s="233"/>
      <c r="BO13" s="233"/>
      <c r="BP13" s="233"/>
      <c r="BQ13" s="238">
        <v>7</v>
      </c>
      <c r="BR13" s="239"/>
      <c r="BS13" s="999"/>
      <c r="BT13" s="1000"/>
      <c r="BU13" s="1000"/>
      <c r="BV13" s="1000"/>
      <c r="BW13" s="1000"/>
      <c r="BX13" s="1000"/>
      <c r="BY13" s="1000"/>
      <c r="BZ13" s="1000"/>
      <c r="CA13" s="1000"/>
      <c r="CB13" s="1000"/>
      <c r="CC13" s="1000"/>
      <c r="CD13" s="1000"/>
      <c r="CE13" s="1000"/>
      <c r="CF13" s="1000"/>
      <c r="CG13" s="1023"/>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34"/>
    </row>
    <row r="14" spans="1:131" s="235" customFormat="1" ht="26.25" customHeight="1" x14ac:dyDescent="0.15">
      <c r="A14" s="238">
        <v>8</v>
      </c>
      <c r="B14" s="1034"/>
      <c r="C14" s="1035"/>
      <c r="D14" s="1035"/>
      <c r="E14" s="1035"/>
      <c r="F14" s="1035"/>
      <c r="G14" s="1035"/>
      <c r="H14" s="1035"/>
      <c r="I14" s="1035"/>
      <c r="J14" s="1035"/>
      <c r="K14" s="1035"/>
      <c r="L14" s="1035"/>
      <c r="M14" s="1035"/>
      <c r="N14" s="1035"/>
      <c r="O14" s="1035"/>
      <c r="P14" s="1036"/>
      <c r="Q14" s="1045"/>
      <c r="R14" s="1046"/>
      <c r="S14" s="1046"/>
      <c r="T14" s="1046"/>
      <c r="U14" s="1046"/>
      <c r="V14" s="1046"/>
      <c r="W14" s="1046"/>
      <c r="X14" s="1046"/>
      <c r="Y14" s="1046"/>
      <c r="Z14" s="1046"/>
      <c r="AA14" s="1046"/>
      <c r="AB14" s="1046"/>
      <c r="AC14" s="1046"/>
      <c r="AD14" s="1046"/>
      <c r="AE14" s="1047"/>
      <c r="AF14" s="1039"/>
      <c r="AG14" s="1040"/>
      <c r="AH14" s="1040"/>
      <c r="AI14" s="1040"/>
      <c r="AJ14" s="1041"/>
      <c r="AK14" s="1087"/>
      <c r="AL14" s="1088"/>
      <c r="AM14" s="1088"/>
      <c r="AN14" s="1088"/>
      <c r="AO14" s="1088"/>
      <c r="AP14" s="1088"/>
      <c r="AQ14" s="1088"/>
      <c r="AR14" s="1088"/>
      <c r="AS14" s="1088"/>
      <c r="AT14" s="1088"/>
      <c r="AU14" s="1089"/>
      <c r="AV14" s="1089"/>
      <c r="AW14" s="1089"/>
      <c r="AX14" s="1089"/>
      <c r="AY14" s="1090"/>
      <c r="AZ14" s="232"/>
      <c r="BA14" s="232"/>
      <c r="BB14" s="232"/>
      <c r="BC14" s="232"/>
      <c r="BD14" s="232"/>
      <c r="BE14" s="233"/>
      <c r="BF14" s="233"/>
      <c r="BG14" s="233"/>
      <c r="BH14" s="233"/>
      <c r="BI14" s="233"/>
      <c r="BJ14" s="233"/>
      <c r="BK14" s="233"/>
      <c r="BL14" s="233"/>
      <c r="BM14" s="233"/>
      <c r="BN14" s="233"/>
      <c r="BO14" s="233"/>
      <c r="BP14" s="233"/>
      <c r="BQ14" s="238">
        <v>8</v>
      </c>
      <c r="BR14" s="239"/>
      <c r="BS14" s="999"/>
      <c r="BT14" s="1000"/>
      <c r="BU14" s="1000"/>
      <c r="BV14" s="1000"/>
      <c r="BW14" s="1000"/>
      <c r="BX14" s="1000"/>
      <c r="BY14" s="1000"/>
      <c r="BZ14" s="1000"/>
      <c r="CA14" s="1000"/>
      <c r="CB14" s="1000"/>
      <c r="CC14" s="1000"/>
      <c r="CD14" s="1000"/>
      <c r="CE14" s="1000"/>
      <c r="CF14" s="1000"/>
      <c r="CG14" s="1023"/>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34"/>
    </row>
    <row r="15" spans="1:131" s="235" customFormat="1" ht="26.25" customHeight="1" x14ac:dyDescent="0.15">
      <c r="A15" s="238">
        <v>9</v>
      </c>
      <c r="B15" s="1034"/>
      <c r="C15" s="1035"/>
      <c r="D15" s="1035"/>
      <c r="E15" s="1035"/>
      <c r="F15" s="1035"/>
      <c r="G15" s="1035"/>
      <c r="H15" s="1035"/>
      <c r="I15" s="1035"/>
      <c r="J15" s="1035"/>
      <c r="K15" s="1035"/>
      <c r="L15" s="1035"/>
      <c r="M15" s="1035"/>
      <c r="N15" s="1035"/>
      <c r="O15" s="1035"/>
      <c r="P15" s="1036"/>
      <c r="Q15" s="1045"/>
      <c r="R15" s="1046"/>
      <c r="S15" s="1046"/>
      <c r="T15" s="1046"/>
      <c r="U15" s="1046"/>
      <c r="V15" s="1046"/>
      <c r="W15" s="1046"/>
      <c r="X15" s="1046"/>
      <c r="Y15" s="1046"/>
      <c r="Z15" s="1046"/>
      <c r="AA15" s="1046"/>
      <c r="AB15" s="1046"/>
      <c r="AC15" s="1046"/>
      <c r="AD15" s="1046"/>
      <c r="AE15" s="1047"/>
      <c r="AF15" s="1039"/>
      <c r="AG15" s="1040"/>
      <c r="AH15" s="1040"/>
      <c r="AI15" s="1040"/>
      <c r="AJ15" s="1041"/>
      <c r="AK15" s="1087"/>
      <c r="AL15" s="1088"/>
      <c r="AM15" s="1088"/>
      <c r="AN15" s="1088"/>
      <c r="AO15" s="1088"/>
      <c r="AP15" s="1088"/>
      <c r="AQ15" s="1088"/>
      <c r="AR15" s="1088"/>
      <c r="AS15" s="1088"/>
      <c r="AT15" s="1088"/>
      <c r="AU15" s="1089"/>
      <c r="AV15" s="1089"/>
      <c r="AW15" s="1089"/>
      <c r="AX15" s="1089"/>
      <c r="AY15" s="1090"/>
      <c r="AZ15" s="232"/>
      <c r="BA15" s="232"/>
      <c r="BB15" s="232"/>
      <c r="BC15" s="232"/>
      <c r="BD15" s="232"/>
      <c r="BE15" s="233"/>
      <c r="BF15" s="233"/>
      <c r="BG15" s="233"/>
      <c r="BH15" s="233"/>
      <c r="BI15" s="233"/>
      <c r="BJ15" s="233"/>
      <c r="BK15" s="233"/>
      <c r="BL15" s="233"/>
      <c r="BM15" s="233"/>
      <c r="BN15" s="233"/>
      <c r="BO15" s="233"/>
      <c r="BP15" s="233"/>
      <c r="BQ15" s="238">
        <v>9</v>
      </c>
      <c r="BR15" s="239"/>
      <c r="BS15" s="999"/>
      <c r="BT15" s="1000"/>
      <c r="BU15" s="1000"/>
      <c r="BV15" s="1000"/>
      <c r="BW15" s="1000"/>
      <c r="BX15" s="1000"/>
      <c r="BY15" s="1000"/>
      <c r="BZ15" s="1000"/>
      <c r="CA15" s="1000"/>
      <c r="CB15" s="1000"/>
      <c r="CC15" s="1000"/>
      <c r="CD15" s="1000"/>
      <c r="CE15" s="1000"/>
      <c r="CF15" s="1000"/>
      <c r="CG15" s="1023"/>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34"/>
    </row>
    <row r="16" spans="1:131" s="235" customFormat="1" ht="26.25" customHeight="1" x14ac:dyDescent="0.15">
      <c r="A16" s="238">
        <v>10</v>
      </c>
      <c r="B16" s="1034"/>
      <c r="C16" s="1035"/>
      <c r="D16" s="1035"/>
      <c r="E16" s="1035"/>
      <c r="F16" s="1035"/>
      <c r="G16" s="1035"/>
      <c r="H16" s="1035"/>
      <c r="I16" s="1035"/>
      <c r="J16" s="1035"/>
      <c r="K16" s="1035"/>
      <c r="L16" s="1035"/>
      <c r="M16" s="1035"/>
      <c r="N16" s="1035"/>
      <c r="O16" s="1035"/>
      <c r="P16" s="1036"/>
      <c r="Q16" s="1045"/>
      <c r="R16" s="1046"/>
      <c r="S16" s="1046"/>
      <c r="T16" s="1046"/>
      <c r="U16" s="1046"/>
      <c r="V16" s="1046"/>
      <c r="W16" s="1046"/>
      <c r="X16" s="1046"/>
      <c r="Y16" s="1046"/>
      <c r="Z16" s="1046"/>
      <c r="AA16" s="1046"/>
      <c r="AB16" s="1046"/>
      <c r="AC16" s="1046"/>
      <c r="AD16" s="1046"/>
      <c r="AE16" s="1047"/>
      <c r="AF16" s="1039"/>
      <c r="AG16" s="1040"/>
      <c r="AH16" s="1040"/>
      <c r="AI16" s="1040"/>
      <c r="AJ16" s="1041"/>
      <c r="AK16" s="1087"/>
      <c r="AL16" s="1088"/>
      <c r="AM16" s="1088"/>
      <c r="AN16" s="1088"/>
      <c r="AO16" s="1088"/>
      <c r="AP16" s="1088"/>
      <c r="AQ16" s="1088"/>
      <c r="AR16" s="1088"/>
      <c r="AS16" s="1088"/>
      <c r="AT16" s="1088"/>
      <c r="AU16" s="1089"/>
      <c r="AV16" s="1089"/>
      <c r="AW16" s="1089"/>
      <c r="AX16" s="1089"/>
      <c r="AY16" s="1090"/>
      <c r="AZ16" s="232"/>
      <c r="BA16" s="232"/>
      <c r="BB16" s="232"/>
      <c r="BC16" s="232"/>
      <c r="BD16" s="232"/>
      <c r="BE16" s="233"/>
      <c r="BF16" s="233"/>
      <c r="BG16" s="233"/>
      <c r="BH16" s="233"/>
      <c r="BI16" s="233"/>
      <c r="BJ16" s="233"/>
      <c r="BK16" s="233"/>
      <c r="BL16" s="233"/>
      <c r="BM16" s="233"/>
      <c r="BN16" s="233"/>
      <c r="BO16" s="233"/>
      <c r="BP16" s="233"/>
      <c r="BQ16" s="238">
        <v>10</v>
      </c>
      <c r="BR16" s="239"/>
      <c r="BS16" s="999"/>
      <c r="BT16" s="1000"/>
      <c r="BU16" s="1000"/>
      <c r="BV16" s="1000"/>
      <c r="BW16" s="1000"/>
      <c r="BX16" s="1000"/>
      <c r="BY16" s="1000"/>
      <c r="BZ16" s="1000"/>
      <c r="CA16" s="1000"/>
      <c r="CB16" s="1000"/>
      <c r="CC16" s="1000"/>
      <c r="CD16" s="1000"/>
      <c r="CE16" s="1000"/>
      <c r="CF16" s="1000"/>
      <c r="CG16" s="1023"/>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34"/>
    </row>
    <row r="17" spans="1:131" s="235" customFormat="1" ht="26.25" customHeight="1" x14ac:dyDescent="0.15">
      <c r="A17" s="238">
        <v>11</v>
      </c>
      <c r="B17" s="1034"/>
      <c r="C17" s="1035"/>
      <c r="D17" s="1035"/>
      <c r="E17" s="1035"/>
      <c r="F17" s="1035"/>
      <c r="G17" s="1035"/>
      <c r="H17" s="1035"/>
      <c r="I17" s="1035"/>
      <c r="J17" s="1035"/>
      <c r="K17" s="1035"/>
      <c r="L17" s="1035"/>
      <c r="M17" s="1035"/>
      <c r="N17" s="1035"/>
      <c r="O17" s="1035"/>
      <c r="P17" s="1036"/>
      <c r="Q17" s="1045"/>
      <c r="R17" s="1046"/>
      <c r="S17" s="1046"/>
      <c r="T17" s="1046"/>
      <c r="U17" s="1046"/>
      <c r="V17" s="1046"/>
      <c r="W17" s="1046"/>
      <c r="X17" s="1046"/>
      <c r="Y17" s="1046"/>
      <c r="Z17" s="1046"/>
      <c r="AA17" s="1046"/>
      <c r="AB17" s="1046"/>
      <c r="AC17" s="1046"/>
      <c r="AD17" s="1046"/>
      <c r="AE17" s="1047"/>
      <c r="AF17" s="1039"/>
      <c r="AG17" s="1040"/>
      <c r="AH17" s="1040"/>
      <c r="AI17" s="1040"/>
      <c r="AJ17" s="1041"/>
      <c r="AK17" s="1087"/>
      <c r="AL17" s="1088"/>
      <c r="AM17" s="1088"/>
      <c r="AN17" s="1088"/>
      <c r="AO17" s="1088"/>
      <c r="AP17" s="1088"/>
      <c r="AQ17" s="1088"/>
      <c r="AR17" s="1088"/>
      <c r="AS17" s="1088"/>
      <c r="AT17" s="1088"/>
      <c r="AU17" s="1089"/>
      <c r="AV17" s="1089"/>
      <c r="AW17" s="1089"/>
      <c r="AX17" s="1089"/>
      <c r="AY17" s="1090"/>
      <c r="AZ17" s="232"/>
      <c r="BA17" s="232"/>
      <c r="BB17" s="232"/>
      <c r="BC17" s="232"/>
      <c r="BD17" s="232"/>
      <c r="BE17" s="233"/>
      <c r="BF17" s="233"/>
      <c r="BG17" s="233"/>
      <c r="BH17" s="233"/>
      <c r="BI17" s="233"/>
      <c r="BJ17" s="233"/>
      <c r="BK17" s="233"/>
      <c r="BL17" s="233"/>
      <c r="BM17" s="233"/>
      <c r="BN17" s="233"/>
      <c r="BO17" s="233"/>
      <c r="BP17" s="233"/>
      <c r="BQ17" s="238">
        <v>11</v>
      </c>
      <c r="BR17" s="239"/>
      <c r="BS17" s="999"/>
      <c r="BT17" s="1000"/>
      <c r="BU17" s="1000"/>
      <c r="BV17" s="1000"/>
      <c r="BW17" s="1000"/>
      <c r="BX17" s="1000"/>
      <c r="BY17" s="1000"/>
      <c r="BZ17" s="1000"/>
      <c r="CA17" s="1000"/>
      <c r="CB17" s="1000"/>
      <c r="CC17" s="1000"/>
      <c r="CD17" s="1000"/>
      <c r="CE17" s="1000"/>
      <c r="CF17" s="1000"/>
      <c r="CG17" s="1023"/>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34"/>
    </row>
    <row r="18" spans="1:131" s="235" customFormat="1" ht="26.25" customHeight="1" x14ac:dyDescent="0.15">
      <c r="A18" s="238">
        <v>12</v>
      </c>
      <c r="B18" s="1034"/>
      <c r="C18" s="1035"/>
      <c r="D18" s="1035"/>
      <c r="E18" s="1035"/>
      <c r="F18" s="1035"/>
      <c r="G18" s="1035"/>
      <c r="H18" s="1035"/>
      <c r="I18" s="1035"/>
      <c r="J18" s="1035"/>
      <c r="K18" s="1035"/>
      <c r="L18" s="1035"/>
      <c r="M18" s="1035"/>
      <c r="N18" s="1035"/>
      <c r="O18" s="1035"/>
      <c r="P18" s="1036"/>
      <c r="Q18" s="1045"/>
      <c r="R18" s="1046"/>
      <c r="S18" s="1046"/>
      <c r="T18" s="1046"/>
      <c r="U18" s="1046"/>
      <c r="V18" s="1046"/>
      <c r="W18" s="1046"/>
      <c r="X18" s="1046"/>
      <c r="Y18" s="1046"/>
      <c r="Z18" s="1046"/>
      <c r="AA18" s="1046"/>
      <c r="AB18" s="1046"/>
      <c r="AC18" s="1046"/>
      <c r="AD18" s="1046"/>
      <c r="AE18" s="1047"/>
      <c r="AF18" s="1039"/>
      <c r="AG18" s="1040"/>
      <c r="AH18" s="1040"/>
      <c r="AI18" s="1040"/>
      <c r="AJ18" s="1041"/>
      <c r="AK18" s="1087"/>
      <c r="AL18" s="1088"/>
      <c r="AM18" s="1088"/>
      <c r="AN18" s="1088"/>
      <c r="AO18" s="1088"/>
      <c r="AP18" s="1088"/>
      <c r="AQ18" s="1088"/>
      <c r="AR18" s="1088"/>
      <c r="AS18" s="1088"/>
      <c r="AT18" s="1088"/>
      <c r="AU18" s="1089"/>
      <c r="AV18" s="1089"/>
      <c r="AW18" s="1089"/>
      <c r="AX18" s="1089"/>
      <c r="AY18" s="1090"/>
      <c r="AZ18" s="232"/>
      <c r="BA18" s="232"/>
      <c r="BB18" s="232"/>
      <c r="BC18" s="232"/>
      <c r="BD18" s="232"/>
      <c r="BE18" s="233"/>
      <c r="BF18" s="233"/>
      <c r="BG18" s="233"/>
      <c r="BH18" s="233"/>
      <c r="BI18" s="233"/>
      <c r="BJ18" s="233"/>
      <c r="BK18" s="233"/>
      <c r="BL18" s="233"/>
      <c r="BM18" s="233"/>
      <c r="BN18" s="233"/>
      <c r="BO18" s="233"/>
      <c r="BP18" s="233"/>
      <c r="BQ18" s="238">
        <v>12</v>
      </c>
      <c r="BR18" s="239"/>
      <c r="BS18" s="999"/>
      <c r="BT18" s="1000"/>
      <c r="BU18" s="1000"/>
      <c r="BV18" s="1000"/>
      <c r="BW18" s="1000"/>
      <c r="BX18" s="1000"/>
      <c r="BY18" s="1000"/>
      <c r="BZ18" s="1000"/>
      <c r="CA18" s="1000"/>
      <c r="CB18" s="1000"/>
      <c r="CC18" s="1000"/>
      <c r="CD18" s="1000"/>
      <c r="CE18" s="1000"/>
      <c r="CF18" s="1000"/>
      <c r="CG18" s="1023"/>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34"/>
    </row>
    <row r="19" spans="1:131" s="235" customFormat="1" ht="26.25" customHeight="1" x14ac:dyDescent="0.15">
      <c r="A19" s="238">
        <v>13</v>
      </c>
      <c r="B19" s="1034"/>
      <c r="C19" s="1035"/>
      <c r="D19" s="1035"/>
      <c r="E19" s="1035"/>
      <c r="F19" s="1035"/>
      <c r="G19" s="1035"/>
      <c r="H19" s="1035"/>
      <c r="I19" s="1035"/>
      <c r="J19" s="1035"/>
      <c r="K19" s="1035"/>
      <c r="L19" s="1035"/>
      <c r="M19" s="1035"/>
      <c r="N19" s="1035"/>
      <c r="O19" s="1035"/>
      <c r="P19" s="1036"/>
      <c r="Q19" s="1045"/>
      <c r="R19" s="1046"/>
      <c r="S19" s="1046"/>
      <c r="T19" s="1046"/>
      <c r="U19" s="1046"/>
      <c r="V19" s="1046"/>
      <c r="W19" s="1046"/>
      <c r="X19" s="1046"/>
      <c r="Y19" s="1046"/>
      <c r="Z19" s="1046"/>
      <c r="AA19" s="1046"/>
      <c r="AB19" s="1046"/>
      <c r="AC19" s="1046"/>
      <c r="AD19" s="1046"/>
      <c r="AE19" s="1047"/>
      <c r="AF19" s="1039"/>
      <c r="AG19" s="1040"/>
      <c r="AH19" s="1040"/>
      <c r="AI19" s="1040"/>
      <c r="AJ19" s="1041"/>
      <c r="AK19" s="1087"/>
      <c r="AL19" s="1088"/>
      <c r="AM19" s="1088"/>
      <c r="AN19" s="1088"/>
      <c r="AO19" s="1088"/>
      <c r="AP19" s="1088"/>
      <c r="AQ19" s="1088"/>
      <c r="AR19" s="1088"/>
      <c r="AS19" s="1088"/>
      <c r="AT19" s="1088"/>
      <c r="AU19" s="1089"/>
      <c r="AV19" s="1089"/>
      <c r="AW19" s="1089"/>
      <c r="AX19" s="1089"/>
      <c r="AY19" s="1090"/>
      <c r="AZ19" s="232"/>
      <c r="BA19" s="232"/>
      <c r="BB19" s="232"/>
      <c r="BC19" s="232"/>
      <c r="BD19" s="232"/>
      <c r="BE19" s="233"/>
      <c r="BF19" s="233"/>
      <c r="BG19" s="233"/>
      <c r="BH19" s="233"/>
      <c r="BI19" s="233"/>
      <c r="BJ19" s="233"/>
      <c r="BK19" s="233"/>
      <c r="BL19" s="233"/>
      <c r="BM19" s="233"/>
      <c r="BN19" s="233"/>
      <c r="BO19" s="233"/>
      <c r="BP19" s="233"/>
      <c r="BQ19" s="238">
        <v>13</v>
      </c>
      <c r="BR19" s="239"/>
      <c r="BS19" s="999"/>
      <c r="BT19" s="1000"/>
      <c r="BU19" s="1000"/>
      <c r="BV19" s="1000"/>
      <c r="BW19" s="1000"/>
      <c r="BX19" s="1000"/>
      <c r="BY19" s="1000"/>
      <c r="BZ19" s="1000"/>
      <c r="CA19" s="1000"/>
      <c r="CB19" s="1000"/>
      <c r="CC19" s="1000"/>
      <c r="CD19" s="1000"/>
      <c r="CE19" s="1000"/>
      <c r="CF19" s="1000"/>
      <c r="CG19" s="1023"/>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4"/>
    </row>
    <row r="20" spans="1:131" s="235" customFormat="1" ht="26.25" customHeight="1" x14ac:dyDescent="0.15">
      <c r="A20" s="238">
        <v>14</v>
      </c>
      <c r="B20" s="1034"/>
      <c r="C20" s="1035"/>
      <c r="D20" s="1035"/>
      <c r="E20" s="1035"/>
      <c r="F20" s="1035"/>
      <c r="G20" s="1035"/>
      <c r="H20" s="1035"/>
      <c r="I20" s="1035"/>
      <c r="J20" s="1035"/>
      <c r="K20" s="1035"/>
      <c r="L20" s="1035"/>
      <c r="M20" s="1035"/>
      <c r="N20" s="1035"/>
      <c r="O20" s="1035"/>
      <c r="P20" s="1036"/>
      <c r="Q20" s="1045"/>
      <c r="R20" s="1046"/>
      <c r="S20" s="1046"/>
      <c r="T20" s="1046"/>
      <c r="U20" s="1046"/>
      <c r="V20" s="1046"/>
      <c r="W20" s="1046"/>
      <c r="X20" s="1046"/>
      <c r="Y20" s="1046"/>
      <c r="Z20" s="1046"/>
      <c r="AA20" s="1046"/>
      <c r="AB20" s="1046"/>
      <c r="AC20" s="1046"/>
      <c r="AD20" s="1046"/>
      <c r="AE20" s="1047"/>
      <c r="AF20" s="1039"/>
      <c r="AG20" s="1040"/>
      <c r="AH20" s="1040"/>
      <c r="AI20" s="1040"/>
      <c r="AJ20" s="1041"/>
      <c r="AK20" s="1087"/>
      <c r="AL20" s="1088"/>
      <c r="AM20" s="1088"/>
      <c r="AN20" s="1088"/>
      <c r="AO20" s="1088"/>
      <c r="AP20" s="1088"/>
      <c r="AQ20" s="1088"/>
      <c r="AR20" s="1088"/>
      <c r="AS20" s="1088"/>
      <c r="AT20" s="1088"/>
      <c r="AU20" s="1089"/>
      <c r="AV20" s="1089"/>
      <c r="AW20" s="1089"/>
      <c r="AX20" s="1089"/>
      <c r="AY20" s="1090"/>
      <c r="AZ20" s="232"/>
      <c r="BA20" s="232"/>
      <c r="BB20" s="232"/>
      <c r="BC20" s="232"/>
      <c r="BD20" s="232"/>
      <c r="BE20" s="233"/>
      <c r="BF20" s="233"/>
      <c r="BG20" s="233"/>
      <c r="BH20" s="233"/>
      <c r="BI20" s="233"/>
      <c r="BJ20" s="233"/>
      <c r="BK20" s="233"/>
      <c r="BL20" s="233"/>
      <c r="BM20" s="233"/>
      <c r="BN20" s="233"/>
      <c r="BO20" s="233"/>
      <c r="BP20" s="233"/>
      <c r="BQ20" s="238">
        <v>14</v>
      </c>
      <c r="BR20" s="239"/>
      <c r="BS20" s="999"/>
      <c r="BT20" s="1000"/>
      <c r="BU20" s="1000"/>
      <c r="BV20" s="1000"/>
      <c r="BW20" s="1000"/>
      <c r="BX20" s="1000"/>
      <c r="BY20" s="1000"/>
      <c r="BZ20" s="1000"/>
      <c r="CA20" s="1000"/>
      <c r="CB20" s="1000"/>
      <c r="CC20" s="1000"/>
      <c r="CD20" s="1000"/>
      <c r="CE20" s="1000"/>
      <c r="CF20" s="1000"/>
      <c r="CG20" s="1023"/>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4"/>
    </row>
    <row r="21" spans="1:131" s="235" customFormat="1" ht="26.25" customHeight="1" thickBot="1" x14ac:dyDescent="0.2">
      <c r="A21" s="238">
        <v>15</v>
      </c>
      <c r="B21" s="1034"/>
      <c r="C21" s="1035"/>
      <c r="D21" s="1035"/>
      <c r="E21" s="1035"/>
      <c r="F21" s="1035"/>
      <c r="G21" s="1035"/>
      <c r="H21" s="1035"/>
      <c r="I21" s="1035"/>
      <c r="J21" s="1035"/>
      <c r="K21" s="1035"/>
      <c r="L21" s="1035"/>
      <c r="M21" s="1035"/>
      <c r="N21" s="1035"/>
      <c r="O21" s="1035"/>
      <c r="P21" s="1036"/>
      <c r="Q21" s="1045"/>
      <c r="R21" s="1046"/>
      <c r="S21" s="1046"/>
      <c r="T21" s="1046"/>
      <c r="U21" s="1046"/>
      <c r="V21" s="1046"/>
      <c r="W21" s="1046"/>
      <c r="X21" s="1046"/>
      <c r="Y21" s="1046"/>
      <c r="Z21" s="1046"/>
      <c r="AA21" s="1046"/>
      <c r="AB21" s="1046"/>
      <c r="AC21" s="1046"/>
      <c r="AD21" s="1046"/>
      <c r="AE21" s="1047"/>
      <c r="AF21" s="1039"/>
      <c r="AG21" s="1040"/>
      <c r="AH21" s="1040"/>
      <c r="AI21" s="1040"/>
      <c r="AJ21" s="1041"/>
      <c r="AK21" s="1087"/>
      <c r="AL21" s="1088"/>
      <c r="AM21" s="1088"/>
      <c r="AN21" s="1088"/>
      <c r="AO21" s="1088"/>
      <c r="AP21" s="1088"/>
      <c r="AQ21" s="1088"/>
      <c r="AR21" s="1088"/>
      <c r="AS21" s="1088"/>
      <c r="AT21" s="1088"/>
      <c r="AU21" s="1089"/>
      <c r="AV21" s="1089"/>
      <c r="AW21" s="1089"/>
      <c r="AX21" s="1089"/>
      <c r="AY21" s="1090"/>
      <c r="AZ21" s="232"/>
      <c r="BA21" s="232"/>
      <c r="BB21" s="232"/>
      <c r="BC21" s="232"/>
      <c r="BD21" s="232"/>
      <c r="BE21" s="233"/>
      <c r="BF21" s="233"/>
      <c r="BG21" s="233"/>
      <c r="BH21" s="233"/>
      <c r="BI21" s="233"/>
      <c r="BJ21" s="233"/>
      <c r="BK21" s="233"/>
      <c r="BL21" s="233"/>
      <c r="BM21" s="233"/>
      <c r="BN21" s="233"/>
      <c r="BO21" s="233"/>
      <c r="BP21" s="233"/>
      <c r="BQ21" s="238">
        <v>15</v>
      </c>
      <c r="BR21" s="239"/>
      <c r="BS21" s="999"/>
      <c r="BT21" s="1000"/>
      <c r="BU21" s="1000"/>
      <c r="BV21" s="1000"/>
      <c r="BW21" s="1000"/>
      <c r="BX21" s="1000"/>
      <c r="BY21" s="1000"/>
      <c r="BZ21" s="1000"/>
      <c r="CA21" s="1000"/>
      <c r="CB21" s="1000"/>
      <c r="CC21" s="1000"/>
      <c r="CD21" s="1000"/>
      <c r="CE21" s="1000"/>
      <c r="CF21" s="1000"/>
      <c r="CG21" s="1023"/>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4"/>
    </row>
    <row r="22" spans="1:131" s="235" customFormat="1" ht="26.25" customHeight="1" x14ac:dyDescent="0.15">
      <c r="A22" s="238">
        <v>16</v>
      </c>
      <c r="B22" s="1034"/>
      <c r="C22" s="1035"/>
      <c r="D22" s="1035"/>
      <c r="E22" s="1035"/>
      <c r="F22" s="1035"/>
      <c r="G22" s="1035"/>
      <c r="H22" s="1035"/>
      <c r="I22" s="1035"/>
      <c r="J22" s="1035"/>
      <c r="K22" s="1035"/>
      <c r="L22" s="1035"/>
      <c r="M22" s="1035"/>
      <c r="N22" s="1035"/>
      <c r="O22" s="1035"/>
      <c r="P22" s="1036"/>
      <c r="Q22" s="1080"/>
      <c r="R22" s="1081"/>
      <c r="S22" s="1081"/>
      <c r="T22" s="1081"/>
      <c r="U22" s="1081"/>
      <c r="V22" s="1081"/>
      <c r="W22" s="1081"/>
      <c r="X22" s="1081"/>
      <c r="Y22" s="1081"/>
      <c r="Z22" s="1081"/>
      <c r="AA22" s="1081"/>
      <c r="AB22" s="1081"/>
      <c r="AC22" s="1081"/>
      <c r="AD22" s="1081"/>
      <c r="AE22" s="1082"/>
      <c r="AF22" s="1039"/>
      <c r="AG22" s="1040"/>
      <c r="AH22" s="1040"/>
      <c r="AI22" s="1040"/>
      <c r="AJ22" s="1041"/>
      <c r="AK22" s="1083"/>
      <c r="AL22" s="1084"/>
      <c r="AM22" s="1084"/>
      <c r="AN22" s="1084"/>
      <c r="AO22" s="1084"/>
      <c r="AP22" s="1084"/>
      <c r="AQ22" s="1084"/>
      <c r="AR22" s="1084"/>
      <c r="AS22" s="1084"/>
      <c r="AT22" s="1084"/>
      <c r="AU22" s="1085"/>
      <c r="AV22" s="1085"/>
      <c r="AW22" s="1085"/>
      <c r="AX22" s="1085"/>
      <c r="AY22" s="1086"/>
      <c r="AZ22" s="1032" t="s">
        <v>394</v>
      </c>
      <c r="BA22" s="1032"/>
      <c r="BB22" s="1032"/>
      <c r="BC22" s="1032"/>
      <c r="BD22" s="1033"/>
      <c r="BE22" s="233"/>
      <c r="BF22" s="233"/>
      <c r="BG22" s="233"/>
      <c r="BH22" s="233"/>
      <c r="BI22" s="233"/>
      <c r="BJ22" s="233"/>
      <c r="BK22" s="233"/>
      <c r="BL22" s="233"/>
      <c r="BM22" s="233"/>
      <c r="BN22" s="233"/>
      <c r="BO22" s="233"/>
      <c r="BP22" s="233"/>
      <c r="BQ22" s="238">
        <v>16</v>
      </c>
      <c r="BR22" s="239"/>
      <c r="BS22" s="999"/>
      <c r="BT22" s="1000"/>
      <c r="BU22" s="1000"/>
      <c r="BV22" s="1000"/>
      <c r="BW22" s="1000"/>
      <c r="BX22" s="1000"/>
      <c r="BY22" s="1000"/>
      <c r="BZ22" s="1000"/>
      <c r="CA22" s="1000"/>
      <c r="CB22" s="1000"/>
      <c r="CC22" s="1000"/>
      <c r="CD22" s="1000"/>
      <c r="CE22" s="1000"/>
      <c r="CF22" s="1000"/>
      <c r="CG22" s="1023"/>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4"/>
    </row>
    <row r="23" spans="1:131" s="235" customFormat="1" ht="26.25" customHeight="1" thickBot="1" x14ac:dyDescent="0.2">
      <c r="A23" s="240" t="s">
        <v>395</v>
      </c>
      <c r="B23" s="949" t="s">
        <v>396</v>
      </c>
      <c r="C23" s="950"/>
      <c r="D23" s="950"/>
      <c r="E23" s="950"/>
      <c r="F23" s="950"/>
      <c r="G23" s="950"/>
      <c r="H23" s="950"/>
      <c r="I23" s="950"/>
      <c r="J23" s="950"/>
      <c r="K23" s="950"/>
      <c r="L23" s="950"/>
      <c r="M23" s="950"/>
      <c r="N23" s="950"/>
      <c r="O23" s="950"/>
      <c r="P23" s="960"/>
      <c r="Q23" s="1074"/>
      <c r="R23" s="1068"/>
      <c r="S23" s="1068"/>
      <c r="T23" s="1068"/>
      <c r="U23" s="1068"/>
      <c r="V23" s="1068"/>
      <c r="W23" s="1068"/>
      <c r="X23" s="1068"/>
      <c r="Y23" s="1068"/>
      <c r="Z23" s="1068"/>
      <c r="AA23" s="1068"/>
      <c r="AB23" s="1068"/>
      <c r="AC23" s="1068"/>
      <c r="AD23" s="1068"/>
      <c r="AE23" s="1075"/>
      <c r="AF23" s="1076">
        <v>266</v>
      </c>
      <c r="AG23" s="1068"/>
      <c r="AH23" s="1068"/>
      <c r="AI23" s="1068"/>
      <c r="AJ23" s="1077"/>
      <c r="AK23" s="1078"/>
      <c r="AL23" s="1079"/>
      <c r="AM23" s="1079"/>
      <c r="AN23" s="1079"/>
      <c r="AO23" s="1079"/>
      <c r="AP23" s="1068"/>
      <c r="AQ23" s="1068"/>
      <c r="AR23" s="1068"/>
      <c r="AS23" s="1068"/>
      <c r="AT23" s="1068"/>
      <c r="AU23" s="1069"/>
      <c r="AV23" s="1069"/>
      <c r="AW23" s="1069"/>
      <c r="AX23" s="1069"/>
      <c r="AY23" s="1070"/>
      <c r="AZ23" s="1071" t="s">
        <v>397</v>
      </c>
      <c r="BA23" s="1072"/>
      <c r="BB23" s="1072"/>
      <c r="BC23" s="1072"/>
      <c r="BD23" s="1073"/>
      <c r="BE23" s="233"/>
      <c r="BF23" s="233"/>
      <c r="BG23" s="233"/>
      <c r="BH23" s="233"/>
      <c r="BI23" s="233"/>
      <c r="BJ23" s="233"/>
      <c r="BK23" s="233"/>
      <c r="BL23" s="233"/>
      <c r="BM23" s="233"/>
      <c r="BN23" s="233"/>
      <c r="BO23" s="233"/>
      <c r="BP23" s="233"/>
      <c r="BQ23" s="238">
        <v>17</v>
      </c>
      <c r="BR23" s="239"/>
      <c r="BS23" s="999"/>
      <c r="BT23" s="1000"/>
      <c r="BU23" s="1000"/>
      <c r="BV23" s="1000"/>
      <c r="BW23" s="1000"/>
      <c r="BX23" s="1000"/>
      <c r="BY23" s="1000"/>
      <c r="BZ23" s="1000"/>
      <c r="CA23" s="1000"/>
      <c r="CB23" s="1000"/>
      <c r="CC23" s="1000"/>
      <c r="CD23" s="1000"/>
      <c r="CE23" s="1000"/>
      <c r="CF23" s="1000"/>
      <c r="CG23" s="1023"/>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4"/>
    </row>
    <row r="24" spans="1:131" s="235" customFormat="1" ht="26.25" customHeight="1" x14ac:dyDescent="0.15">
      <c r="A24" s="1067" t="s">
        <v>398</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2"/>
      <c r="BA24" s="232"/>
      <c r="BB24" s="232"/>
      <c r="BC24" s="232"/>
      <c r="BD24" s="232"/>
      <c r="BE24" s="233"/>
      <c r="BF24" s="233"/>
      <c r="BG24" s="233"/>
      <c r="BH24" s="233"/>
      <c r="BI24" s="233"/>
      <c r="BJ24" s="233"/>
      <c r="BK24" s="233"/>
      <c r="BL24" s="233"/>
      <c r="BM24" s="233"/>
      <c r="BN24" s="233"/>
      <c r="BO24" s="233"/>
      <c r="BP24" s="233"/>
      <c r="BQ24" s="238">
        <v>18</v>
      </c>
      <c r="BR24" s="239"/>
      <c r="BS24" s="999"/>
      <c r="BT24" s="1000"/>
      <c r="BU24" s="1000"/>
      <c r="BV24" s="1000"/>
      <c r="BW24" s="1000"/>
      <c r="BX24" s="1000"/>
      <c r="BY24" s="1000"/>
      <c r="BZ24" s="1000"/>
      <c r="CA24" s="1000"/>
      <c r="CB24" s="1000"/>
      <c r="CC24" s="1000"/>
      <c r="CD24" s="1000"/>
      <c r="CE24" s="1000"/>
      <c r="CF24" s="1000"/>
      <c r="CG24" s="1023"/>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4"/>
    </row>
    <row r="25" spans="1:131" ht="26.25" customHeight="1" thickBot="1" x14ac:dyDescent="0.2">
      <c r="A25" s="1066" t="s">
        <v>399</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2"/>
      <c r="BK25" s="232"/>
      <c r="BL25" s="232"/>
      <c r="BM25" s="232"/>
      <c r="BN25" s="232"/>
      <c r="BO25" s="241"/>
      <c r="BP25" s="241"/>
      <c r="BQ25" s="238">
        <v>19</v>
      </c>
      <c r="BR25" s="239"/>
      <c r="BS25" s="999"/>
      <c r="BT25" s="1000"/>
      <c r="BU25" s="1000"/>
      <c r="BV25" s="1000"/>
      <c r="BW25" s="1000"/>
      <c r="BX25" s="1000"/>
      <c r="BY25" s="1000"/>
      <c r="BZ25" s="1000"/>
      <c r="CA25" s="1000"/>
      <c r="CB25" s="1000"/>
      <c r="CC25" s="1000"/>
      <c r="CD25" s="1000"/>
      <c r="CE25" s="1000"/>
      <c r="CF25" s="1000"/>
      <c r="CG25" s="1023"/>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0"/>
    </row>
    <row r="26" spans="1:131" ht="26.25" customHeight="1" x14ac:dyDescent="0.15">
      <c r="A26" s="1002" t="s">
        <v>376</v>
      </c>
      <c r="B26" s="1003"/>
      <c r="C26" s="1003"/>
      <c r="D26" s="1003"/>
      <c r="E26" s="1003"/>
      <c r="F26" s="1003"/>
      <c r="G26" s="1003"/>
      <c r="H26" s="1003"/>
      <c r="I26" s="1003"/>
      <c r="J26" s="1003"/>
      <c r="K26" s="1003"/>
      <c r="L26" s="1003"/>
      <c r="M26" s="1003"/>
      <c r="N26" s="1003"/>
      <c r="O26" s="1003"/>
      <c r="P26" s="1004"/>
      <c r="Q26" s="1008" t="s">
        <v>400</v>
      </c>
      <c r="R26" s="1009"/>
      <c r="S26" s="1009"/>
      <c r="T26" s="1009"/>
      <c r="U26" s="1010"/>
      <c r="V26" s="1008" t="s">
        <v>401</v>
      </c>
      <c r="W26" s="1009"/>
      <c r="X26" s="1009"/>
      <c r="Y26" s="1009"/>
      <c r="Z26" s="1010"/>
      <c r="AA26" s="1008" t="s">
        <v>402</v>
      </c>
      <c r="AB26" s="1009"/>
      <c r="AC26" s="1009"/>
      <c r="AD26" s="1009"/>
      <c r="AE26" s="1009"/>
      <c r="AF26" s="1062" t="s">
        <v>403</v>
      </c>
      <c r="AG26" s="1015"/>
      <c r="AH26" s="1015"/>
      <c r="AI26" s="1015"/>
      <c r="AJ26" s="1063"/>
      <c r="AK26" s="1009" t="s">
        <v>404</v>
      </c>
      <c r="AL26" s="1009"/>
      <c r="AM26" s="1009"/>
      <c r="AN26" s="1009"/>
      <c r="AO26" s="1010"/>
      <c r="AP26" s="1008" t="s">
        <v>405</v>
      </c>
      <c r="AQ26" s="1009"/>
      <c r="AR26" s="1009"/>
      <c r="AS26" s="1009"/>
      <c r="AT26" s="1010"/>
      <c r="AU26" s="1008" t="s">
        <v>406</v>
      </c>
      <c r="AV26" s="1009"/>
      <c r="AW26" s="1009"/>
      <c r="AX26" s="1009"/>
      <c r="AY26" s="1010"/>
      <c r="AZ26" s="1008" t="s">
        <v>407</v>
      </c>
      <c r="BA26" s="1009"/>
      <c r="BB26" s="1009"/>
      <c r="BC26" s="1009"/>
      <c r="BD26" s="1010"/>
      <c r="BE26" s="1008" t="s">
        <v>383</v>
      </c>
      <c r="BF26" s="1009"/>
      <c r="BG26" s="1009"/>
      <c r="BH26" s="1009"/>
      <c r="BI26" s="1021"/>
      <c r="BJ26" s="232"/>
      <c r="BK26" s="232"/>
      <c r="BL26" s="232"/>
      <c r="BM26" s="232"/>
      <c r="BN26" s="232"/>
      <c r="BO26" s="241"/>
      <c r="BP26" s="241"/>
      <c r="BQ26" s="238">
        <v>20</v>
      </c>
      <c r="BR26" s="239"/>
      <c r="BS26" s="999"/>
      <c r="BT26" s="1000"/>
      <c r="BU26" s="1000"/>
      <c r="BV26" s="1000"/>
      <c r="BW26" s="1000"/>
      <c r="BX26" s="1000"/>
      <c r="BY26" s="1000"/>
      <c r="BZ26" s="1000"/>
      <c r="CA26" s="1000"/>
      <c r="CB26" s="1000"/>
      <c r="CC26" s="1000"/>
      <c r="CD26" s="1000"/>
      <c r="CE26" s="1000"/>
      <c r="CF26" s="1000"/>
      <c r="CG26" s="1023"/>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0"/>
    </row>
    <row r="27" spans="1:131" ht="26.25" customHeight="1" thickBot="1" x14ac:dyDescent="0.2">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4"/>
      <c r="AG27" s="1018"/>
      <c r="AH27" s="1018"/>
      <c r="AI27" s="1018"/>
      <c r="AJ27" s="106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2"/>
      <c r="BJ27" s="232"/>
      <c r="BK27" s="232"/>
      <c r="BL27" s="232"/>
      <c r="BM27" s="232"/>
      <c r="BN27" s="232"/>
      <c r="BO27" s="241"/>
      <c r="BP27" s="241"/>
      <c r="BQ27" s="238">
        <v>21</v>
      </c>
      <c r="BR27" s="239"/>
      <c r="BS27" s="999"/>
      <c r="BT27" s="1000"/>
      <c r="BU27" s="1000"/>
      <c r="BV27" s="1000"/>
      <c r="BW27" s="1000"/>
      <c r="BX27" s="1000"/>
      <c r="BY27" s="1000"/>
      <c r="BZ27" s="1000"/>
      <c r="CA27" s="1000"/>
      <c r="CB27" s="1000"/>
      <c r="CC27" s="1000"/>
      <c r="CD27" s="1000"/>
      <c r="CE27" s="1000"/>
      <c r="CF27" s="1000"/>
      <c r="CG27" s="1023"/>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0"/>
    </row>
    <row r="28" spans="1:131" ht="26.25" customHeight="1" thickTop="1" x14ac:dyDescent="0.15">
      <c r="A28" s="242">
        <v>1</v>
      </c>
      <c r="B28" s="1054" t="s">
        <v>408</v>
      </c>
      <c r="C28" s="1055"/>
      <c r="D28" s="1055"/>
      <c r="E28" s="1055"/>
      <c r="F28" s="1055"/>
      <c r="G28" s="1055"/>
      <c r="H28" s="1055"/>
      <c r="I28" s="1055"/>
      <c r="J28" s="1055"/>
      <c r="K28" s="1055"/>
      <c r="L28" s="1055"/>
      <c r="M28" s="1055"/>
      <c r="N28" s="1055"/>
      <c r="O28" s="1055"/>
      <c r="P28" s="1056"/>
      <c r="Q28" s="1057">
        <v>3570</v>
      </c>
      <c r="R28" s="1058"/>
      <c r="S28" s="1058"/>
      <c r="T28" s="1058"/>
      <c r="U28" s="1058"/>
      <c r="V28" s="1058">
        <v>3552</v>
      </c>
      <c r="W28" s="1058"/>
      <c r="X28" s="1058"/>
      <c r="Y28" s="1058"/>
      <c r="Z28" s="1058"/>
      <c r="AA28" s="1058">
        <v>17</v>
      </c>
      <c r="AB28" s="1058"/>
      <c r="AC28" s="1058"/>
      <c r="AD28" s="1058"/>
      <c r="AE28" s="1059"/>
      <c r="AF28" s="1060">
        <v>17</v>
      </c>
      <c r="AG28" s="1058"/>
      <c r="AH28" s="1058"/>
      <c r="AI28" s="1058"/>
      <c r="AJ28" s="1061"/>
      <c r="AK28" s="1049">
        <v>319</v>
      </c>
      <c r="AL28" s="1050"/>
      <c r="AM28" s="1050"/>
      <c r="AN28" s="1050"/>
      <c r="AO28" s="1050"/>
      <c r="AP28" s="1050" t="s">
        <v>521</v>
      </c>
      <c r="AQ28" s="1050"/>
      <c r="AR28" s="1050"/>
      <c r="AS28" s="1050"/>
      <c r="AT28" s="1050"/>
      <c r="AU28" s="1050" t="s">
        <v>521</v>
      </c>
      <c r="AV28" s="1050"/>
      <c r="AW28" s="1050"/>
      <c r="AX28" s="1050"/>
      <c r="AY28" s="1050"/>
      <c r="AZ28" s="1051" t="s">
        <v>586</v>
      </c>
      <c r="BA28" s="1051"/>
      <c r="BB28" s="1051"/>
      <c r="BC28" s="1051"/>
      <c r="BD28" s="1051"/>
      <c r="BE28" s="1052"/>
      <c r="BF28" s="1052"/>
      <c r="BG28" s="1052"/>
      <c r="BH28" s="1052"/>
      <c r="BI28" s="1053"/>
      <c r="BJ28" s="232"/>
      <c r="BK28" s="232"/>
      <c r="BL28" s="232"/>
      <c r="BM28" s="232"/>
      <c r="BN28" s="232"/>
      <c r="BO28" s="241"/>
      <c r="BP28" s="241"/>
      <c r="BQ28" s="238">
        <v>22</v>
      </c>
      <c r="BR28" s="239"/>
      <c r="BS28" s="999"/>
      <c r="BT28" s="1000"/>
      <c r="BU28" s="1000"/>
      <c r="BV28" s="1000"/>
      <c r="BW28" s="1000"/>
      <c r="BX28" s="1000"/>
      <c r="BY28" s="1000"/>
      <c r="BZ28" s="1000"/>
      <c r="CA28" s="1000"/>
      <c r="CB28" s="1000"/>
      <c r="CC28" s="1000"/>
      <c r="CD28" s="1000"/>
      <c r="CE28" s="1000"/>
      <c r="CF28" s="1000"/>
      <c r="CG28" s="1023"/>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0"/>
    </row>
    <row r="29" spans="1:131" ht="26.25" customHeight="1" x14ac:dyDescent="0.15">
      <c r="A29" s="242">
        <v>2</v>
      </c>
      <c r="B29" s="1034" t="s">
        <v>409</v>
      </c>
      <c r="C29" s="1035"/>
      <c r="D29" s="1035"/>
      <c r="E29" s="1035"/>
      <c r="F29" s="1035"/>
      <c r="G29" s="1035"/>
      <c r="H29" s="1035"/>
      <c r="I29" s="1035"/>
      <c r="J29" s="1035"/>
      <c r="K29" s="1035"/>
      <c r="L29" s="1035"/>
      <c r="M29" s="1035"/>
      <c r="N29" s="1035"/>
      <c r="O29" s="1035"/>
      <c r="P29" s="1036"/>
      <c r="Q29" s="1045">
        <v>3785</v>
      </c>
      <c r="R29" s="1046"/>
      <c r="S29" s="1046"/>
      <c r="T29" s="1046"/>
      <c r="U29" s="1046"/>
      <c r="V29" s="1046">
        <v>3549</v>
      </c>
      <c r="W29" s="1046"/>
      <c r="X29" s="1046"/>
      <c r="Y29" s="1046"/>
      <c r="Z29" s="1046"/>
      <c r="AA29" s="1046">
        <v>236</v>
      </c>
      <c r="AB29" s="1046"/>
      <c r="AC29" s="1046"/>
      <c r="AD29" s="1046"/>
      <c r="AE29" s="1047"/>
      <c r="AF29" s="1039">
        <v>236</v>
      </c>
      <c r="AG29" s="1040"/>
      <c r="AH29" s="1040"/>
      <c r="AI29" s="1040"/>
      <c r="AJ29" s="1041"/>
      <c r="AK29" s="990">
        <v>542</v>
      </c>
      <c r="AL29" s="732"/>
      <c r="AM29" s="732"/>
      <c r="AN29" s="732"/>
      <c r="AO29" s="732"/>
      <c r="AP29" s="732" t="s">
        <v>521</v>
      </c>
      <c r="AQ29" s="732"/>
      <c r="AR29" s="732"/>
      <c r="AS29" s="732"/>
      <c r="AT29" s="732"/>
      <c r="AU29" s="732" t="s">
        <v>521</v>
      </c>
      <c r="AV29" s="732"/>
      <c r="AW29" s="732"/>
      <c r="AX29" s="732"/>
      <c r="AY29" s="732"/>
      <c r="AZ29" s="1048" t="s">
        <v>586</v>
      </c>
      <c r="BA29" s="1048"/>
      <c r="BB29" s="1048"/>
      <c r="BC29" s="1048"/>
      <c r="BD29" s="1048"/>
      <c r="BE29" s="983"/>
      <c r="BF29" s="983"/>
      <c r="BG29" s="983"/>
      <c r="BH29" s="983"/>
      <c r="BI29" s="984"/>
      <c r="BJ29" s="232"/>
      <c r="BK29" s="232"/>
      <c r="BL29" s="232"/>
      <c r="BM29" s="232"/>
      <c r="BN29" s="232"/>
      <c r="BO29" s="241"/>
      <c r="BP29" s="241"/>
      <c r="BQ29" s="238">
        <v>23</v>
      </c>
      <c r="BR29" s="239"/>
      <c r="BS29" s="999"/>
      <c r="BT29" s="1000"/>
      <c r="BU29" s="1000"/>
      <c r="BV29" s="1000"/>
      <c r="BW29" s="1000"/>
      <c r="BX29" s="1000"/>
      <c r="BY29" s="1000"/>
      <c r="BZ29" s="1000"/>
      <c r="CA29" s="1000"/>
      <c r="CB29" s="1000"/>
      <c r="CC29" s="1000"/>
      <c r="CD29" s="1000"/>
      <c r="CE29" s="1000"/>
      <c r="CF29" s="1000"/>
      <c r="CG29" s="1023"/>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0"/>
    </row>
    <row r="30" spans="1:131" ht="26.25" customHeight="1" x14ac:dyDescent="0.15">
      <c r="A30" s="242">
        <v>3</v>
      </c>
      <c r="B30" s="1034" t="s">
        <v>410</v>
      </c>
      <c r="C30" s="1035"/>
      <c r="D30" s="1035"/>
      <c r="E30" s="1035"/>
      <c r="F30" s="1035"/>
      <c r="G30" s="1035"/>
      <c r="H30" s="1035"/>
      <c r="I30" s="1035"/>
      <c r="J30" s="1035"/>
      <c r="K30" s="1035"/>
      <c r="L30" s="1035"/>
      <c r="M30" s="1035"/>
      <c r="N30" s="1035"/>
      <c r="O30" s="1035"/>
      <c r="P30" s="1036"/>
      <c r="Q30" s="1045">
        <v>12</v>
      </c>
      <c r="R30" s="1046"/>
      <c r="S30" s="1046"/>
      <c r="T30" s="1046"/>
      <c r="U30" s="1046"/>
      <c r="V30" s="1046">
        <v>12</v>
      </c>
      <c r="W30" s="1046"/>
      <c r="X30" s="1046"/>
      <c r="Y30" s="1046"/>
      <c r="Z30" s="1046"/>
      <c r="AA30" s="1046">
        <v>0</v>
      </c>
      <c r="AB30" s="1046"/>
      <c r="AC30" s="1046"/>
      <c r="AD30" s="1046"/>
      <c r="AE30" s="1047"/>
      <c r="AF30" s="1039" t="s">
        <v>130</v>
      </c>
      <c r="AG30" s="1040"/>
      <c r="AH30" s="1040"/>
      <c r="AI30" s="1040"/>
      <c r="AJ30" s="1041"/>
      <c r="AK30" s="990">
        <v>2</v>
      </c>
      <c r="AL30" s="732"/>
      <c r="AM30" s="732"/>
      <c r="AN30" s="732"/>
      <c r="AO30" s="732"/>
      <c r="AP30" s="732" t="s">
        <v>521</v>
      </c>
      <c r="AQ30" s="732"/>
      <c r="AR30" s="732"/>
      <c r="AS30" s="732"/>
      <c r="AT30" s="732"/>
      <c r="AU30" s="732" t="s">
        <v>521</v>
      </c>
      <c r="AV30" s="732"/>
      <c r="AW30" s="732"/>
      <c r="AX30" s="732"/>
      <c r="AY30" s="732"/>
      <c r="AZ30" s="1048" t="s">
        <v>586</v>
      </c>
      <c r="BA30" s="1048"/>
      <c r="BB30" s="1048"/>
      <c r="BC30" s="1048"/>
      <c r="BD30" s="1048"/>
      <c r="BE30" s="983"/>
      <c r="BF30" s="983"/>
      <c r="BG30" s="983"/>
      <c r="BH30" s="983"/>
      <c r="BI30" s="984"/>
      <c r="BJ30" s="232"/>
      <c r="BK30" s="232"/>
      <c r="BL30" s="232"/>
      <c r="BM30" s="232"/>
      <c r="BN30" s="232"/>
      <c r="BO30" s="241"/>
      <c r="BP30" s="241"/>
      <c r="BQ30" s="238">
        <v>24</v>
      </c>
      <c r="BR30" s="239"/>
      <c r="BS30" s="999"/>
      <c r="BT30" s="1000"/>
      <c r="BU30" s="1000"/>
      <c r="BV30" s="1000"/>
      <c r="BW30" s="1000"/>
      <c r="BX30" s="1000"/>
      <c r="BY30" s="1000"/>
      <c r="BZ30" s="1000"/>
      <c r="CA30" s="1000"/>
      <c r="CB30" s="1000"/>
      <c r="CC30" s="1000"/>
      <c r="CD30" s="1000"/>
      <c r="CE30" s="1000"/>
      <c r="CF30" s="1000"/>
      <c r="CG30" s="1023"/>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0"/>
    </row>
    <row r="31" spans="1:131" ht="26.25" customHeight="1" x14ac:dyDescent="0.15">
      <c r="A31" s="242">
        <v>4</v>
      </c>
      <c r="B31" s="1034" t="s">
        <v>411</v>
      </c>
      <c r="C31" s="1035"/>
      <c r="D31" s="1035"/>
      <c r="E31" s="1035"/>
      <c r="F31" s="1035"/>
      <c r="G31" s="1035"/>
      <c r="H31" s="1035"/>
      <c r="I31" s="1035"/>
      <c r="J31" s="1035"/>
      <c r="K31" s="1035"/>
      <c r="L31" s="1035"/>
      <c r="M31" s="1035"/>
      <c r="N31" s="1035"/>
      <c r="O31" s="1035"/>
      <c r="P31" s="1036"/>
      <c r="Q31" s="1045">
        <v>540</v>
      </c>
      <c r="R31" s="1046"/>
      <c r="S31" s="1046"/>
      <c r="T31" s="1046"/>
      <c r="U31" s="1046"/>
      <c r="V31" s="1046">
        <v>528</v>
      </c>
      <c r="W31" s="1046"/>
      <c r="X31" s="1046"/>
      <c r="Y31" s="1046"/>
      <c r="Z31" s="1046"/>
      <c r="AA31" s="1046">
        <v>12</v>
      </c>
      <c r="AB31" s="1046"/>
      <c r="AC31" s="1046"/>
      <c r="AD31" s="1046"/>
      <c r="AE31" s="1047"/>
      <c r="AF31" s="1039">
        <v>12</v>
      </c>
      <c r="AG31" s="1040"/>
      <c r="AH31" s="1040"/>
      <c r="AI31" s="1040"/>
      <c r="AJ31" s="1041"/>
      <c r="AK31" s="990">
        <v>172</v>
      </c>
      <c r="AL31" s="732"/>
      <c r="AM31" s="732"/>
      <c r="AN31" s="732"/>
      <c r="AO31" s="732"/>
      <c r="AP31" s="732" t="s">
        <v>521</v>
      </c>
      <c r="AQ31" s="732"/>
      <c r="AR31" s="732"/>
      <c r="AS31" s="732"/>
      <c r="AT31" s="732"/>
      <c r="AU31" s="732" t="s">
        <v>521</v>
      </c>
      <c r="AV31" s="732"/>
      <c r="AW31" s="732"/>
      <c r="AX31" s="732"/>
      <c r="AY31" s="732"/>
      <c r="AZ31" s="1048" t="s">
        <v>586</v>
      </c>
      <c r="BA31" s="1048"/>
      <c r="BB31" s="1048"/>
      <c r="BC31" s="1048"/>
      <c r="BD31" s="1048"/>
      <c r="BE31" s="983"/>
      <c r="BF31" s="983"/>
      <c r="BG31" s="983"/>
      <c r="BH31" s="983"/>
      <c r="BI31" s="984"/>
      <c r="BJ31" s="232"/>
      <c r="BK31" s="232"/>
      <c r="BL31" s="232"/>
      <c r="BM31" s="232"/>
      <c r="BN31" s="232"/>
      <c r="BO31" s="241"/>
      <c r="BP31" s="241"/>
      <c r="BQ31" s="238">
        <v>25</v>
      </c>
      <c r="BR31" s="239"/>
      <c r="BS31" s="999"/>
      <c r="BT31" s="1000"/>
      <c r="BU31" s="1000"/>
      <c r="BV31" s="1000"/>
      <c r="BW31" s="1000"/>
      <c r="BX31" s="1000"/>
      <c r="BY31" s="1000"/>
      <c r="BZ31" s="1000"/>
      <c r="CA31" s="1000"/>
      <c r="CB31" s="1000"/>
      <c r="CC31" s="1000"/>
      <c r="CD31" s="1000"/>
      <c r="CE31" s="1000"/>
      <c r="CF31" s="1000"/>
      <c r="CG31" s="1023"/>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0"/>
    </row>
    <row r="32" spans="1:131" ht="26.25" customHeight="1" x14ac:dyDescent="0.15">
      <c r="A32" s="242">
        <v>5</v>
      </c>
      <c r="B32" s="1034" t="s">
        <v>412</v>
      </c>
      <c r="C32" s="1035"/>
      <c r="D32" s="1035"/>
      <c r="E32" s="1035"/>
      <c r="F32" s="1035"/>
      <c r="G32" s="1035"/>
      <c r="H32" s="1035"/>
      <c r="I32" s="1035"/>
      <c r="J32" s="1035"/>
      <c r="K32" s="1035"/>
      <c r="L32" s="1035"/>
      <c r="M32" s="1035"/>
      <c r="N32" s="1035"/>
      <c r="O32" s="1035"/>
      <c r="P32" s="1036"/>
      <c r="Q32" s="1045">
        <v>230</v>
      </c>
      <c r="R32" s="1046"/>
      <c r="S32" s="1046"/>
      <c r="T32" s="1046"/>
      <c r="U32" s="1046"/>
      <c r="V32" s="1046">
        <v>168</v>
      </c>
      <c r="W32" s="1046"/>
      <c r="X32" s="1046"/>
      <c r="Y32" s="1046"/>
      <c r="Z32" s="1046"/>
      <c r="AA32" s="1046">
        <v>62</v>
      </c>
      <c r="AB32" s="1046"/>
      <c r="AC32" s="1046"/>
      <c r="AD32" s="1046"/>
      <c r="AE32" s="1047"/>
      <c r="AF32" s="1039">
        <v>564</v>
      </c>
      <c r="AG32" s="1040"/>
      <c r="AH32" s="1040"/>
      <c r="AI32" s="1040"/>
      <c r="AJ32" s="1041"/>
      <c r="AK32" s="990">
        <v>0</v>
      </c>
      <c r="AL32" s="732"/>
      <c r="AM32" s="732"/>
      <c r="AN32" s="732"/>
      <c r="AO32" s="732"/>
      <c r="AP32" s="732">
        <v>265</v>
      </c>
      <c r="AQ32" s="732"/>
      <c r="AR32" s="732"/>
      <c r="AS32" s="732"/>
      <c r="AT32" s="732"/>
      <c r="AU32" s="732">
        <v>0</v>
      </c>
      <c r="AV32" s="732"/>
      <c r="AW32" s="732"/>
      <c r="AX32" s="732"/>
      <c r="AY32" s="732"/>
      <c r="AZ32" s="1048" t="s">
        <v>586</v>
      </c>
      <c r="BA32" s="1048"/>
      <c r="BB32" s="1048"/>
      <c r="BC32" s="1048"/>
      <c r="BD32" s="1048"/>
      <c r="BE32" s="983" t="s">
        <v>413</v>
      </c>
      <c r="BF32" s="983"/>
      <c r="BG32" s="983"/>
      <c r="BH32" s="983"/>
      <c r="BI32" s="984"/>
      <c r="BJ32" s="232"/>
      <c r="BK32" s="232"/>
      <c r="BL32" s="232"/>
      <c r="BM32" s="232"/>
      <c r="BN32" s="232"/>
      <c r="BO32" s="241"/>
      <c r="BP32" s="241"/>
      <c r="BQ32" s="238">
        <v>26</v>
      </c>
      <c r="BR32" s="239"/>
      <c r="BS32" s="999"/>
      <c r="BT32" s="1000"/>
      <c r="BU32" s="1000"/>
      <c r="BV32" s="1000"/>
      <c r="BW32" s="1000"/>
      <c r="BX32" s="1000"/>
      <c r="BY32" s="1000"/>
      <c r="BZ32" s="1000"/>
      <c r="CA32" s="1000"/>
      <c r="CB32" s="1000"/>
      <c r="CC32" s="1000"/>
      <c r="CD32" s="1000"/>
      <c r="CE32" s="1000"/>
      <c r="CF32" s="1000"/>
      <c r="CG32" s="1023"/>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0"/>
    </row>
    <row r="33" spans="1:131" ht="26.25" customHeight="1" x14ac:dyDescent="0.15">
      <c r="A33" s="242">
        <v>6</v>
      </c>
      <c r="B33" s="1034" t="s">
        <v>414</v>
      </c>
      <c r="C33" s="1035"/>
      <c r="D33" s="1035"/>
      <c r="E33" s="1035"/>
      <c r="F33" s="1035"/>
      <c r="G33" s="1035"/>
      <c r="H33" s="1035"/>
      <c r="I33" s="1035"/>
      <c r="J33" s="1035"/>
      <c r="K33" s="1035"/>
      <c r="L33" s="1035"/>
      <c r="M33" s="1035"/>
      <c r="N33" s="1035"/>
      <c r="O33" s="1035"/>
      <c r="P33" s="1036"/>
      <c r="Q33" s="1045">
        <v>447</v>
      </c>
      <c r="R33" s="1046"/>
      <c r="S33" s="1046"/>
      <c r="T33" s="1046"/>
      <c r="U33" s="1046"/>
      <c r="V33" s="1046">
        <v>422</v>
      </c>
      <c r="W33" s="1046"/>
      <c r="X33" s="1046"/>
      <c r="Y33" s="1046"/>
      <c r="Z33" s="1046"/>
      <c r="AA33" s="1046">
        <v>26</v>
      </c>
      <c r="AB33" s="1046"/>
      <c r="AC33" s="1046"/>
      <c r="AD33" s="1046"/>
      <c r="AE33" s="1047"/>
      <c r="AF33" s="1039">
        <v>143</v>
      </c>
      <c r="AG33" s="1040"/>
      <c r="AH33" s="1040"/>
      <c r="AI33" s="1040"/>
      <c r="AJ33" s="1041"/>
      <c r="AK33" s="990">
        <v>375</v>
      </c>
      <c r="AL33" s="732"/>
      <c r="AM33" s="732"/>
      <c r="AN33" s="732"/>
      <c r="AO33" s="732"/>
      <c r="AP33" s="732">
        <v>1145</v>
      </c>
      <c r="AQ33" s="732"/>
      <c r="AR33" s="732"/>
      <c r="AS33" s="732"/>
      <c r="AT33" s="732"/>
      <c r="AU33" s="732">
        <v>879</v>
      </c>
      <c r="AV33" s="732"/>
      <c r="AW33" s="732"/>
      <c r="AX33" s="732"/>
      <c r="AY33" s="732"/>
      <c r="AZ33" s="1048" t="s">
        <v>586</v>
      </c>
      <c r="BA33" s="1048"/>
      <c r="BB33" s="1048"/>
      <c r="BC33" s="1048"/>
      <c r="BD33" s="1048"/>
      <c r="BE33" s="983" t="s">
        <v>413</v>
      </c>
      <c r="BF33" s="983"/>
      <c r="BG33" s="983"/>
      <c r="BH33" s="983"/>
      <c r="BI33" s="984"/>
      <c r="BJ33" s="232"/>
      <c r="BK33" s="232"/>
      <c r="BL33" s="232"/>
      <c r="BM33" s="232"/>
      <c r="BN33" s="232"/>
      <c r="BO33" s="241"/>
      <c r="BP33" s="241"/>
      <c r="BQ33" s="238">
        <v>27</v>
      </c>
      <c r="BR33" s="239"/>
      <c r="BS33" s="999"/>
      <c r="BT33" s="1000"/>
      <c r="BU33" s="1000"/>
      <c r="BV33" s="1000"/>
      <c r="BW33" s="1000"/>
      <c r="BX33" s="1000"/>
      <c r="BY33" s="1000"/>
      <c r="BZ33" s="1000"/>
      <c r="CA33" s="1000"/>
      <c r="CB33" s="1000"/>
      <c r="CC33" s="1000"/>
      <c r="CD33" s="1000"/>
      <c r="CE33" s="1000"/>
      <c r="CF33" s="1000"/>
      <c r="CG33" s="1023"/>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0"/>
    </row>
    <row r="34" spans="1:131" ht="26.25" customHeight="1" x14ac:dyDescent="0.15">
      <c r="A34" s="242">
        <v>7</v>
      </c>
      <c r="B34" s="1034" t="s">
        <v>415</v>
      </c>
      <c r="C34" s="1035"/>
      <c r="D34" s="1035"/>
      <c r="E34" s="1035"/>
      <c r="F34" s="1035"/>
      <c r="G34" s="1035"/>
      <c r="H34" s="1035"/>
      <c r="I34" s="1035"/>
      <c r="J34" s="1035"/>
      <c r="K34" s="1035"/>
      <c r="L34" s="1035"/>
      <c r="M34" s="1035"/>
      <c r="N34" s="1035"/>
      <c r="O34" s="1035"/>
      <c r="P34" s="1036"/>
      <c r="Q34" s="1045">
        <v>592</v>
      </c>
      <c r="R34" s="1046"/>
      <c r="S34" s="1046"/>
      <c r="T34" s="1046"/>
      <c r="U34" s="1046"/>
      <c r="V34" s="1046">
        <v>507</v>
      </c>
      <c r="W34" s="1046"/>
      <c r="X34" s="1046"/>
      <c r="Y34" s="1046"/>
      <c r="Z34" s="1046"/>
      <c r="AA34" s="1046">
        <v>85</v>
      </c>
      <c r="AB34" s="1046"/>
      <c r="AC34" s="1046"/>
      <c r="AD34" s="1046"/>
      <c r="AE34" s="1047"/>
      <c r="AF34" s="1039">
        <v>308</v>
      </c>
      <c r="AG34" s="1040"/>
      <c r="AH34" s="1040"/>
      <c r="AI34" s="1040"/>
      <c r="AJ34" s="1041"/>
      <c r="AK34" s="990">
        <v>378</v>
      </c>
      <c r="AL34" s="732"/>
      <c r="AM34" s="732"/>
      <c r="AN34" s="732"/>
      <c r="AO34" s="732"/>
      <c r="AP34" s="732">
        <v>2415</v>
      </c>
      <c r="AQ34" s="732"/>
      <c r="AR34" s="732"/>
      <c r="AS34" s="732"/>
      <c r="AT34" s="732"/>
      <c r="AU34" s="732">
        <v>1326</v>
      </c>
      <c r="AV34" s="732"/>
      <c r="AW34" s="732"/>
      <c r="AX34" s="732"/>
      <c r="AY34" s="732"/>
      <c r="AZ34" s="1048" t="s">
        <v>586</v>
      </c>
      <c r="BA34" s="1048"/>
      <c r="BB34" s="1048"/>
      <c r="BC34" s="1048"/>
      <c r="BD34" s="1048"/>
      <c r="BE34" s="983" t="s">
        <v>413</v>
      </c>
      <c r="BF34" s="983"/>
      <c r="BG34" s="983"/>
      <c r="BH34" s="983"/>
      <c r="BI34" s="984"/>
      <c r="BJ34" s="232"/>
      <c r="BK34" s="232"/>
      <c r="BL34" s="232"/>
      <c r="BM34" s="232"/>
      <c r="BN34" s="232"/>
      <c r="BO34" s="241"/>
      <c r="BP34" s="241"/>
      <c r="BQ34" s="238">
        <v>28</v>
      </c>
      <c r="BR34" s="239"/>
      <c r="BS34" s="999"/>
      <c r="BT34" s="1000"/>
      <c r="BU34" s="1000"/>
      <c r="BV34" s="1000"/>
      <c r="BW34" s="1000"/>
      <c r="BX34" s="1000"/>
      <c r="BY34" s="1000"/>
      <c r="BZ34" s="1000"/>
      <c r="CA34" s="1000"/>
      <c r="CB34" s="1000"/>
      <c r="CC34" s="1000"/>
      <c r="CD34" s="1000"/>
      <c r="CE34" s="1000"/>
      <c r="CF34" s="1000"/>
      <c r="CG34" s="1023"/>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0"/>
    </row>
    <row r="35" spans="1:131" ht="26.25" customHeight="1" x14ac:dyDescent="0.15">
      <c r="A35" s="242">
        <v>8</v>
      </c>
      <c r="B35" s="1034"/>
      <c r="C35" s="1035"/>
      <c r="D35" s="1035"/>
      <c r="E35" s="1035"/>
      <c r="F35" s="1035"/>
      <c r="G35" s="1035"/>
      <c r="H35" s="1035"/>
      <c r="I35" s="1035"/>
      <c r="J35" s="1035"/>
      <c r="K35" s="1035"/>
      <c r="L35" s="1035"/>
      <c r="M35" s="1035"/>
      <c r="N35" s="1035"/>
      <c r="O35" s="1035"/>
      <c r="P35" s="1036"/>
      <c r="Q35" s="1045"/>
      <c r="R35" s="1046"/>
      <c r="S35" s="1046"/>
      <c r="T35" s="1046"/>
      <c r="U35" s="1046"/>
      <c r="V35" s="1046"/>
      <c r="W35" s="1046"/>
      <c r="X35" s="1046"/>
      <c r="Y35" s="1046"/>
      <c r="Z35" s="1046"/>
      <c r="AA35" s="1046"/>
      <c r="AB35" s="1046"/>
      <c r="AC35" s="1046"/>
      <c r="AD35" s="1046"/>
      <c r="AE35" s="1047"/>
      <c r="AF35" s="1039"/>
      <c r="AG35" s="1040"/>
      <c r="AH35" s="1040"/>
      <c r="AI35" s="1040"/>
      <c r="AJ35" s="1041"/>
      <c r="AK35" s="990"/>
      <c r="AL35" s="732"/>
      <c r="AM35" s="732"/>
      <c r="AN35" s="732"/>
      <c r="AO35" s="732"/>
      <c r="AP35" s="732"/>
      <c r="AQ35" s="732"/>
      <c r="AR35" s="732"/>
      <c r="AS35" s="732"/>
      <c r="AT35" s="732"/>
      <c r="AU35" s="732"/>
      <c r="AV35" s="732"/>
      <c r="AW35" s="732"/>
      <c r="AX35" s="732"/>
      <c r="AY35" s="732"/>
      <c r="AZ35" s="1048"/>
      <c r="BA35" s="1048"/>
      <c r="BB35" s="1048"/>
      <c r="BC35" s="1048"/>
      <c r="BD35" s="1048"/>
      <c r="BE35" s="983"/>
      <c r="BF35" s="983"/>
      <c r="BG35" s="983"/>
      <c r="BH35" s="983"/>
      <c r="BI35" s="984"/>
      <c r="BJ35" s="232"/>
      <c r="BK35" s="232"/>
      <c r="BL35" s="232"/>
      <c r="BM35" s="232"/>
      <c r="BN35" s="232"/>
      <c r="BO35" s="241"/>
      <c r="BP35" s="241"/>
      <c r="BQ35" s="238">
        <v>29</v>
      </c>
      <c r="BR35" s="239"/>
      <c r="BS35" s="999"/>
      <c r="BT35" s="1000"/>
      <c r="BU35" s="1000"/>
      <c r="BV35" s="1000"/>
      <c r="BW35" s="1000"/>
      <c r="BX35" s="1000"/>
      <c r="BY35" s="1000"/>
      <c r="BZ35" s="1000"/>
      <c r="CA35" s="1000"/>
      <c r="CB35" s="1000"/>
      <c r="CC35" s="1000"/>
      <c r="CD35" s="1000"/>
      <c r="CE35" s="1000"/>
      <c r="CF35" s="1000"/>
      <c r="CG35" s="1023"/>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0"/>
    </row>
    <row r="36" spans="1:131" ht="26.25" customHeight="1" x14ac:dyDescent="0.15">
      <c r="A36" s="242">
        <v>9</v>
      </c>
      <c r="B36" s="1034"/>
      <c r="C36" s="1035"/>
      <c r="D36" s="1035"/>
      <c r="E36" s="1035"/>
      <c r="F36" s="1035"/>
      <c r="G36" s="1035"/>
      <c r="H36" s="1035"/>
      <c r="I36" s="1035"/>
      <c r="J36" s="1035"/>
      <c r="K36" s="1035"/>
      <c r="L36" s="1035"/>
      <c r="M36" s="1035"/>
      <c r="N36" s="1035"/>
      <c r="O36" s="1035"/>
      <c r="P36" s="1036"/>
      <c r="Q36" s="1045"/>
      <c r="R36" s="1046"/>
      <c r="S36" s="1046"/>
      <c r="T36" s="1046"/>
      <c r="U36" s="1046"/>
      <c r="V36" s="1046"/>
      <c r="W36" s="1046"/>
      <c r="X36" s="1046"/>
      <c r="Y36" s="1046"/>
      <c r="Z36" s="1046"/>
      <c r="AA36" s="1046"/>
      <c r="AB36" s="1046"/>
      <c r="AC36" s="1046"/>
      <c r="AD36" s="1046"/>
      <c r="AE36" s="1047"/>
      <c r="AF36" s="1039"/>
      <c r="AG36" s="1040"/>
      <c r="AH36" s="1040"/>
      <c r="AI36" s="1040"/>
      <c r="AJ36" s="1041"/>
      <c r="AK36" s="990"/>
      <c r="AL36" s="732"/>
      <c r="AM36" s="732"/>
      <c r="AN36" s="732"/>
      <c r="AO36" s="732"/>
      <c r="AP36" s="732"/>
      <c r="AQ36" s="732"/>
      <c r="AR36" s="732"/>
      <c r="AS36" s="732"/>
      <c r="AT36" s="732"/>
      <c r="AU36" s="732"/>
      <c r="AV36" s="732"/>
      <c r="AW36" s="732"/>
      <c r="AX36" s="732"/>
      <c r="AY36" s="732"/>
      <c r="AZ36" s="1048"/>
      <c r="BA36" s="1048"/>
      <c r="BB36" s="1048"/>
      <c r="BC36" s="1048"/>
      <c r="BD36" s="1048"/>
      <c r="BE36" s="983"/>
      <c r="BF36" s="983"/>
      <c r="BG36" s="983"/>
      <c r="BH36" s="983"/>
      <c r="BI36" s="984"/>
      <c r="BJ36" s="232"/>
      <c r="BK36" s="232"/>
      <c r="BL36" s="232"/>
      <c r="BM36" s="232"/>
      <c r="BN36" s="232"/>
      <c r="BO36" s="241"/>
      <c r="BP36" s="241"/>
      <c r="BQ36" s="238">
        <v>30</v>
      </c>
      <c r="BR36" s="239"/>
      <c r="BS36" s="999"/>
      <c r="BT36" s="1000"/>
      <c r="BU36" s="1000"/>
      <c r="BV36" s="1000"/>
      <c r="BW36" s="1000"/>
      <c r="BX36" s="1000"/>
      <c r="BY36" s="1000"/>
      <c r="BZ36" s="1000"/>
      <c r="CA36" s="1000"/>
      <c r="CB36" s="1000"/>
      <c r="CC36" s="1000"/>
      <c r="CD36" s="1000"/>
      <c r="CE36" s="1000"/>
      <c r="CF36" s="1000"/>
      <c r="CG36" s="1023"/>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0"/>
    </row>
    <row r="37" spans="1:131" ht="26.25" customHeight="1" x14ac:dyDescent="0.15">
      <c r="A37" s="242">
        <v>10</v>
      </c>
      <c r="B37" s="1034"/>
      <c r="C37" s="1035"/>
      <c r="D37" s="1035"/>
      <c r="E37" s="1035"/>
      <c r="F37" s="1035"/>
      <c r="G37" s="1035"/>
      <c r="H37" s="1035"/>
      <c r="I37" s="1035"/>
      <c r="J37" s="1035"/>
      <c r="K37" s="1035"/>
      <c r="L37" s="1035"/>
      <c r="M37" s="1035"/>
      <c r="N37" s="1035"/>
      <c r="O37" s="1035"/>
      <c r="P37" s="1036"/>
      <c r="Q37" s="1045"/>
      <c r="R37" s="1046"/>
      <c r="S37" s="1046"/>
      <c r="T37" s="1046"/>
      <c r="U37" s="1046"/>
      <c r="V37" s="1046"/>
      <c r="W37" s="1046"/>
      <c r="X37" s="1046"/>
      <c r="Y37" s="1046"/>
      <c r="Z37" s="1046"/>
      <c r="AA37" s="1046"/>
      <c r="AB37" s="1046"/>
      <c r="AC37" s="1046"/>
      <c r="AD37" s="1046"/>
      <c r="AE37" s="1047"/>
      <c r="AF37" s="1039"/>
      <c r="AG37" s="1040"/>
      <c r="AH37" s="1040"/>
      <c r="AI37" s="1040"/>
      <c r="AJ37" s="1041"/>
      <c r="AK37" s="990"/>
      <c r="AL37" s="732"/>
      <c r="AM37" s="732"/>
      <c r="AN37" s="732"/>
      <c r="AO37" s="732"/>
      <c r="AP37" s="732"/>
      <c r="AQ37" s="732"/>
      <c r="AR37" s="732"/>
      <c r="AS37" s="732"/>
      <c r="AT37" s="732"/>
      <c r="AU37" s="732"/>
      <c r="AV37" s="732"/>
      <c r="AW37" s="732"/>
      <c r="AX37" s="732"/>
      <c r="AY37" s="732"/>
      <c r="AZ37" s="1048"/>
      <c r="BA37" s="1048"/>
      <c r="BB37" s="1048"/>
      <c r="BC37" s="1048"/>
      <c r="BD37" s="1048"/>
      <c r="BE37" s="983"/>
      <c r="BF37" s="983"/>
      <c r="BG37" s="983"/>
      <c r="BH37" s="983"/>
      <c r="BI37" s="984"/>
      <c r="BJ37" s="232"/>
      <c r="BK37" s="232"/>
      <c r="BL37" s="232"/>
      <c r="BM37" s="232"/>
      <c r="BN37" s="232"/>
      <c r="BO37" s="241"/>
      <c r="BP37" s="241"/>
      <c r="BQ37" s="238">
        <v>31</v>
      </c>
      <c r="BR37" s="239"/>
      <c r="BS37" s="999"/>
      <c r="BT37" s="1000"/>
      <c r="BU37" s="1000"/>
      <c r="BV37" s="1000"/>
      <c r="BW37" s="1000"/>
      <c r="BX37" s="1000"/>
      <c r="BY37" s="1000"/>
      <c r="BZ37" s="1000"/>
      <c r="CA37" s="1000"/>
      <c r="CB37" s="1000"/>
      <c r="CC37" s="1000"/>
      <c r="CD37" s="1000"/>
      <c r="CE37" s="1000"/>
      <c r="CF37" s="1000"/>
      <c r="CG37" s="1023"/>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0"/>
    </row>
    <row r="38" spans="1:131" ht="26.25" customHeight="1" x14ac:dyDescent="0.15">
      <c r="A38" s="242">
        <v>11</v>
      </c>
      <c r="B38" s="1034"/>
      <c r="C38" s="1035"/>
      <c r="D38" s="1035"/>
      <c r="E38" s="1035"/>
      <c r="F38" s="1035"/>
      <c r="G38" s="1035"/>
      <c r="H38" s="1035"/>
      <c r="I38" s="1035"/>
      <c r="J38" s="1035"/>
      <c r="K38" s="1035"/>
      <c r="L38" s="1035"/>
      <c r="M38" s="1035"/>
      <c r="N38" s="1035"/>
      <c r="O38" s="1035"/>
      <c r="P38" s="1036"/>
      <c r="Q38" s="1045"/>
      <c r="R38" s="1046"/>
      <c r="S38" s="1046"/>
      <c r="T38" s="1046"/>
      <c r="U38" s="1046"/>
      <c r="V38" s="1046"/>
      <c r="W38" s="1046"/>
      <c r="X38" s="1046"/>
      <c r="Y38" s="1046"/>
      <c r="Z38" s="1046"/>
      <c r="AA38" s="1046"/>
      <c r="AB38" s="1046"/>
      <c r="AC38" s="1046"/>
      <c r="AD38" s="1046"/>
      <c r="AE38" s="1047"/>
      <c r="AF38" s="1039"/>
      <c r="AG38" s="1040"/>
      <c r="AH38" s="1040"/>
      <c r="AI38" s="1040"/>
      <c r="AJ38" s="1041"/>
      <c r="AK38" s="990"/>
      <c r="AL38" s="732"/>
      <c r="AM38" s="732"/>
      <c r="AN38" s="732"/>
      <c r="AO38" s="732"/>
      <c r="AP38" s="732"/>
      <c r="AQ38" s="732"/>
      <c r="AR38" s="732"/>
      <c r="AS38" s="732"/>
      <c r="AT38" s="732"/>
      <c r="AU38" s="732"/>
      <c r="AV38" s="732"/>
      <c r="AW38" s="732"/>
      <c r="AX38" s="732"/>
      <c r="AY38" s="732"/>
      <c r="AZ38" s="1048"/>
      <c r="BA38" s="1048"/>
      <c r="BB38" s="1048"/>
      <c r="BC38" s="1048"/>
      <c r="BD38" s="1048"/>
      <c r="BE38" s="983"/>
      <c r="BF38" s="983"/>
      <c r="BG38" s="983"/>
      <c r="BH38" s="983"/>
      <c r="BI38" s="984"/>
      <c r="BJ38" s="232"/>
      <c r="BK38" s="232"/>
      <c r="BL38" s="232"/>
      <c r="BM38" s="232"/>
      <c r="BN38" s="232"/>
      <c r="BO38" s="241"/>
      <c r="BP38" s="241"/>
      <c r="BQ38" s="238">
        <v>32</v>
      </c>
      <c r="BR38" s="239"/>
      <c r="BS38" s="999"/>
      <c r="BT38" s="1000"/>
      <c r="BU38" s="1000"/>
      <c r="BV38" s="1000"/>
      <c r="BW38" s="1000"/>
      <c r="BX38" s="1000"/>
      <c r="BY38" s="1000"/>
      <c r="BZ38" s="1000"/>
      <c r="CA38" s="1000"/>
      <c r="CB38" s="1000"/>
      <c r="CC38" s="1000"/>
      <c r="CD38" s="1000"/>
      <c r="CE38" s="1000"/>
      <c r="CF38" s="1000"/>
      <c r="CG38" s="1023"/>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0"/>
    </row>
    <row r="39" spans="1:131" ht="26.25" customHeight="1" x14ac:dyDescent="0.15">
      <c r="A39" s="242">
        <v>12</v>
      </c>
      <c r="B39" s="1034"/>
      <c r="C39" s="1035"/>
      <c r="D39" s="1035"/>
      <c r="E39" s="1035"/>
      <c r="F39" s="1035"/>
      <c r="G39" s="1035"/>
      <c r="H39" s="1035"/>
      <c r="I39" s="1035"/>
      <c r="J39" s="1035"/>
      <c r="K39" s="1035"/>
      <c r="L39" s="1035"/>
      <c r="M39" s="1035"/>
      <c r="N39" s="1035"/>
      <c r="O39" s="1035"/>
      <c r="P39" s="1036"/>
      <c r="Q39" s="1045"/>
      <c r="R39" s="1046"/>
      <c r="S39" s="1046"/>
      <c r="T39" s="1046"/>
      <c r="U39" s="1046"/>
      <c r="V39" s="1046"/>
      <c r="W39" s="1046"/>
      <c r="X39" s="1046"/>
      <c r="Y39" s="1046"/>
      <c r="Z39" s="1046"/>
      <c r="AA39" s="1046"/>
      <c r="AB39" s="1046"/>
      <c r="AC39" s="1046"/>
      <c r="AD39" s="1046"/>
      <c r="AE39" s="1047"/>
      <c r="AF39" s="1039"/>
      <c r="AG39" s="1040"/>
      <c r="AH39" s="1040"/>
      <c r="AI39" s="1040"/>
      <c r="AJ39" s="1041"/>
      <c r="AK39" s="990"/>
      <c r="AL39" s="732"/>
      <c r="AM39" s="732"/>
      <c r="AN39" s="732"/>
      <c r="AO39" s="732"/>
      <c r="AP39" s="732"/>
      <c r="AQ39" s="732"/>
      <c r="AR39" s="732"/>
      <c r="AS39" s="732"/>
      <c r="AT39" s="732"/>
      <c r="AU39" s="732"/>
      <c r="AV39" s="732"/>
      <c r="AW39" s="732"/>
      <c r="AX39" s="732"/>
      <c r="AY39" s="732"/>
      <c r="AZ39" s="1048"/>
      <c r="BA39" s="1048"/>
      <c r="BB39" s="1048"/>
      <c r="BC39" s="1048"/>
      <c r="BD39" s="1048"/>
      <c r="BE39" s="983"/>
      <c r="BF39" s="983"/>
      <c r="BG39" s="983"/>
      <c r="BH39" s="983"/>
      <c r="BI39" s="984"/>
      <c r="BJ39" s="232"/>
      <c r="BK39" s="232"/>
      <c r="BL39" s="232"/>
      <c r="BM39" s="232"/>
      <c r="BN39" s="232"/>
      <c r="BO39" s="241"/>
      <c r="BP39" s="241"/>
      <c r="BQ39" s="238">
        <v>33</v>
      </c>
      <c r="BR39" s="239"/>
      <c r="BS39" s="999"/>
      <c r="BT39" s="1000"/>
      <c r="BU39" s="1000"/>
      <c r="BV39" s="1000"/>
      <c r="BW39" s="1000"/>
      <c r="BX39" s="1000"/>
      <c r="BY39" s="1000"/>
      <c r="BZ39" s="1000"/>
      <c r="CA39" s="1000"/>
      <c r="CB39" s="1000"/>
      <c r="CC39" s="1000"/>
      <c r="CD39" s="1000"/>
      <c r="CE39" s="1000"/>
      <c r="CF39" s="1000"/>
      <c r="CG39" s="1023"/>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0"/>
    </row>
    <row r="40" spans="1:131" ht="26.25" customHeight="1" x14ac:dyDescent="0.15">
      <c r="A40" s="238">
        <v>13</v>
      </c>
      <c r="B40" s="1034"/>
      <c r="C40" s="1035"/>
      <c r="D40" s="1035"/>
      <c r="E40" s="1035"/>
      <c r="F40" s="1035"/>
      <c r="G40" s="1035"/>
      <c r="H40" s="1035"/>
      <c r="I40" s="1035"/>
      <c r="J40" s="1035"/>
      <c r="K40" s="1035"/>
      <c r="L40" s="1035"/>
      <c r="M40" s="1035"/>
      <c r="N40" s="1035"/>
      <c r="O40" s="1035"/>
      <c r="P40" s="1036"/>
      <c r="Q40" s="1045"/>
      <c r="R40" s="1046"/>
      <c r="S40" s="1046"/>
      <c r="T40" s="1046"/>
      <c r="U40" s="1046"/>
      <c r="V40" s="1046"/>
      <c r="W40" s="1046"/>
      <c r="X40" s="1046"/>
      <c r="Y40" s="1046"/>
      <c r="Z40" s="1046"/>
      <c r="AA40" s="1046"/>
      <c r="AB40" s="1046"/>
      <c r="AC40" s="1046"/>
      <c r="AD40" s="1046"/>
      <c r="AE40" s="1047"/>
      <c r="AF40" s="1039"/>
      <c r="AG40" s="1040"/>
      <c r="AH40" s="1040"/>
      <c r="AI40" s="1040"/>
      <c r="AJ40" s="1041"/>
      <c r="AK40" s="990"/>
      <c r="AL40" s="732"/>
      <c r="AM40" s="732"/>
      <c r="AN40" s="732"/>
      <c r="AO40" s="732"/>
      <c r="AP40" s="732"/>
      <c r="AQ40" s="732"/>
      <c r="AR40" s="732"/>
      <c r="AS40" s="732"/>
      <c r="AT40" s="732"/>
      <c r="AU40" s="732"/>
      <c r="AV40" s="732"/>
      <c r="AW40" s="732"/>
      <c r="AX40" s="732"/>
      <c r="AY40" s="732"/>
      <c r="AZ40" s="1048"/>
      <c r="BA40" s="1048"/>
      <c r="BB40" s="1048"/>
      <c r="BC40" s="1048"/>
      <c r="BD40" s="1048"/>
      <c r="BE40" s="983"/>
      <c r="BF40" s="983"/>
      <c r="BG40" s="983"/>
      <c r="BH40" s="983"/>
      <c r="BI40" s="984"/>
      <c r="BJ40" s="232"/>
      <c r="BK40" s="232"/>
      <c r="BL40" s="232"/>
      <c r="BM40" s="232"/>
      <c r="BN40" s="232"/>
      <c r="BO40" s="241"/>
      <c r="BP40" s="241"/>
      <c r="BQ40" s="238">
        <v>34</v>
      </c>
      <c r="BR40" s="239"/>
      <c r="BS40" s="999"/>
      <c r="BT40" s="1000"/>
      <c r="BU40" s="1000"/>
      <c r="BV40" s="1000"/>
      <c r="BW40" s="1000"/>
      <c r="BX40" s="1000"/>
      <c r="BY40" s="1000"/>
      <c r="BZ40" s="1000"/>
      <c r="CA40" s="1000"/>
      <c r="CB40" s="1000"/>
      <c r="CC40" s="1000"/>
      <c r="CD40" s="1000"/>
      <c r="CE40" s="1000"/>
      <c r="CF40" s="1000"/>
      <c r="CG40" s="1023"/>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0"/>
    </row>
    <row r="41" spans="1:131" ht="26.25" customHeight="1" x14ac:dyDescent="0.15">
      <c r="A41" s="238">
        <v>14</v>
      </c>
      <c r="B41" s="1034"/>
      <c r="C41" s="1035"/>
      <c r="D41" s="1035"/>
      <c r="E41" s="1035"/>
      <c r="F41" s="1035"/>
      <c r="G41" s="1035"/>
      <c r="H41" s="1035"/>
      <c r="I41" s="1035"/>
      <c r="J41" s="1035"/>
      <c r="K41" s="1035"/>
      <c r="L41" s="1035"/>
      <c r="M41" s="1035"/>
      <c r="N41" s="1035"/>
      <c r="O41" s="1035"/>
      <c r="P41" s="1036"/>
      <c r="Q41" s="1045"/>
      <c r="R41" s="1046"/>
      <c r="S41" s="1046"/>
      <c r="T41" s="1046"/>
      <c r="U41" s="1046"/>
      <c r="V41" s="1046"/>
      <c r="W41" s="1046"/>
      <c r="X41" s="1046"/>
      <c r="Y41" s="1046"/>
      <c r="Z41" s="1046"/>
      <c r="AA41" s="1046"/>
      <c r="AB41" s="1046"/>
      <c r="AC41" s="1046"/>
      <c r="AD41" s="1046"/>
      <c r="AE41" s="1047"/>
      <c r="AF41" s="1039"/>
      <c r="AG41" s="1040"/>
      <c r="AH41" s="1040"/>
      <c r="AI41" s="1040"/>
      <c r="AJ41" s="1041"/>
      <c r="AK41" s="990"/>
      <c r="AL41" s="732"/>
      <c r="AM41" s="732"/>
      <c r="AN41" s="732"/>
      <c r="AO41" s="732"/>
      <c r="AP41" s="732"/>
      <c r="AQ41" s="732"/>
      <c r="AR41" s="732"/>
      <c r="AS41" s="732"/>
      <c r="AT41" s="732"/>
      <c r="AU41" s="732"/>
      <c r="AV41" s="732"/>
      <c r="AW41" s="732"/>
      <c r="AX41" s="732"/>
      <c r="AY41" s="732"/>
      <c r="AZ41" s="1048"/>
      <c r="BA41" s="1048"/>
      <c r="BB41" s="1048"/>
      <c r="BC41" s="1048"/>
      <c r="BD41" s="1048"/>
      <c r="BE41" s="983"/>
      <c r="BF41" s="983"/>
      <c r="BG41" s="983"/>
      <c r="BH41" s="983"/>
      <c r="BI41" s="984"/>
      <c r="BJ41" s="232"/>
      <c r="BK41" s="232"/>
      <c r="BL41" s="232"/>
      <c r="BM41" s="232"/>
      <c r="BN41" s="232"/>
      <c r="BO41" s="241"/>
      <c r="BP41" s="241"/>
      <c r="BQ41" s="238">
        <v>35</v>
      </c>
      <c r="BR41" s="239"/>
      <c r="BS41" s="999"/>
      <c r="BT41" s="1000"/>
      <c r="BU41" s="1000"/>
      <c r="BV41" s="1000"/>
      <c r="BW41" s="1000"/>
      <c r="BX41" s="1000"/>
      <c r="BY41" s="1000"/>
      <c r="BZ41" s="1000"/>
      <c r="CA41" s="1000"/>
      <c r="CB41" s="1000"/>
      <c r="CC41" s="1000"/>
      <c r="CD41" s="1000"/>
      <c r="CE41" s="1000"/>
      <c r="CF41" s="1000"/>
      <c r="CG41" s="1023"/>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0"/>
    </row>
    <row r="42" spans="1:131" ht="26.25" customHeight="1" x14ac:dyDescent="0.15">
      <c r="A42" s="238">
        <v>15</v>
      </c>
      <c r="B42" s="1034"/>
      <c r="C42" s="1035"/>
      <c r="D42" s="1035"/>
      <c r="E42" s="1035"/>
      <c r="F42" s="1035"/>
      <c r="G42" s="1035"/>
      <c r="H42" s="1035"/>
      <c r="I42" s="1035"/>
      <c r="J42" s="1035"/>
      <c r="K42" s="1035"/>
      <c r="L42" s="1035"/>
      <c r="M42" s="1035"/>
      <c r="N42" s="1035"/>
      <c r="O42" s="1035"/>
      <c r="P42" s="1036"/>
      <c r="Q42" s="1045"/>
      <c r="R42" s="1046"/>
      <c r="S42" s="1046"/>
      <c r="T42" s="1046"/>
      <c r="U42" s="1046"/>
      <c r="V42" s="1046"/>
      <c r="W42" s="1046"/>
      <c r="X42" s="1046"/>
      <c r="Y42" s="1046"/>
      <c r="Z42" s="1046"/>
      <c r="AA42" s="1046"/>
      <c r="AB42" s="1046"/>
      <c r="AC42" s="1046"/>
      <c r="AD42" s="1046"/>
      <c r="AE42" s="1047"/>
      <c r="AF42" s="1039"/>
      <c r="AG42" s="1040"/>
      <c r="AH42" s="1040"/>
      <c r="AI42" s="1040"/>
      <c r="AJ42" s="1041"/>
      <c r="AK42" s="990"/>
      <c r="AL42" s="732"/>
      <c r="AM42" s="732"/>
      <c r="AN42" s="732"/>
      <c r="AO42" s="732"/>
      <c r="AP42" s="732"/>
      <c r="AQ42" s="732"/>
      <c r="AR42" s="732"/>
      <c r="AS42" s="732"/>
      <c r="AT42" s="732"/>
      <c r="AU42" s="732"/>
      <c r="AV42" s="732"/>
      <c r="AW42" s="732"/>
      <c r="AX42" s="732"/>
      <c r="AY42" s="732"/>
      <c r="AZ42" s="1048"/>
      <c r="BA42" s="1048"/>
      <c r="BB42" s="1048"/>
      <c r="BC42" s="1048"/>
      <c r="BD42" s="1048"/>
      <c r="BE42" s="983"/>
      <c r="BF42" s="983"/>
      <c r="BG42" s="983"/>
      <c r="BH42" s="983"/>
      <c r="BI42" s="984"/>
      <c r="BJ42" s="232"/>
      <c r="BK42" s="232"/>
      <c r="BL42" s="232"/>
      <c r="BM42" s="232"/>
      <c r="BN42" s="232"/>
      <c r="BO42" s="241"/>
      <c r="BP42" s="241"/>
      <c r="BQ42" s="238">
        <v>36</v>
      </c>
      <c r="BR42" s="239"/>
      <c r="BS42" s="999"/>
      <c r="BT42" s="1000"/>
      <c r="BU42" s="1000"/>
      <c r="BV42" s="1000"/>
      <c r="BW42" s="1000"/>
      <c r="BX42" s="1000"/>
      <c r="BY42" s="1000"/>
      <c r="BZ42" s="1000"/>
      <c r="CA42" s="1000"/>
      <c r="CB42" s="1000"/>
      <c r="CC42" s="1000"/>
      <c r="CD42" s="1000"/>
      <c r="CE42" s="1000"/>
      <c r="CF42" s="1000"/>
      <c r="CG42" s="1023"/>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0"/>
    </row>
    <row r="43" spans="1:131" ht="26.25" customHeight="1" x14ac:dyDescent="0.15">
      <c r="A43" s="238">
        <v>16</v>
      </c>
      <c r="B43" s="1034"/>
      <c r="C43" s="1035"/>
      <c r="D43" s="1035"/>
      <c r="E43" s="1035"/>
      <c r="F43" s="1035"/>
      <c r="G43" s="1035"/>
      <c r="H43" s="1035"/>
      <c r="I43" s="1035"/>
      <c r="J43" s="1035"/>
      <c r="K43" s="1035"/>
      <c r="L43" s="1035"/>
      <c r="M43" s="1035"/>
      <c r="N43" s="1035"/>
      <c r="O43" s="1035"/>
      <c r="P43" s="1036"/>
      <c r="Q43" s="1045"/>
      <c r="R43" s="1046"/>
      <c r="S43" s="1046"/>
      <c r="T43" s="1046"/>
      <c r="U43" s="1046"/>
      <c r="V43" s="1046"/>
      <c r="W43" s="1046"/>
      <c r="X43" s="1046"/>
      <c r="Y43" s="1046"/>
      <c r="Z43" s="1046"/>
      <c r="AA43" s="1046"/>
      <c r="AB43" s="1046"/>
      <c r="AC43" s="1046"/>
      <c r="AD43" s="1046"/>
      <c r="AE43" s="1047"/>
      <c r="AF43" s="1039"/>
      <c r="AG43" s="1040"/>
      <c r="AH43" s="1040"/>
      <c r="AI43" s="1040"/>
      <c r="AJ43" s="1041"/>
      <c r="AK43" s="990"/>
      <c r="AL43" s="732"/>
      <c r="AM43" s="732"/>
      <c r="AN43" s="732"/>
      <c r="AO43" s="732"/>
      <c r="AP43" s="732"/>
      <c r="AQ43" s="732"/>
      <c r="AR43" s="732"/>
      <c r="AS43" s="732"/>
      <c r="AT43" s="732"/>
      <c r="AU43" s="732"/>
      <c r="AV43" s="732"/>
      <c r="AW43" s="732"/>
      <c r="AX43" s="732"/>
      <c r="AY43" s="732"/>
      <c r="AZ43" s="1048"/>
      <c r="BA43" s="1048"/>
      <c r="BB43" s="1048"/>
      <c r="BC43" s="1048"/>
      <c r="BD43" s="1048"/>
      <c r="BE43" s="983"/>
      <c r="BF43" s="983"/>
      <c r="BG43" s="983"/>
      <c r="BH43" s="983"/>
      <c r="BI43" s="984"/>
      <c r="BJ43" s="232"/>
      <c r="BK43" s="232"/>
      <c r="BL43" s="232"/>
      <c r="BM43" s="232"/>
      <c r="BN43" s="232"/>
      <c r="BO43" s="241"/>
      <c r="BP43" s="241"/>
      <c r="BQ43" s="238">
        <v>37</v>
      </c>
      <c r="BR43" s="239"/>
      <c r="BS43" s="999"/>
      <c r="BT43" s="1000"/>
      <c r="BU43" s="1000"/>
      <c r="BV43" s="1000"/>
      <c r="BW43" s="1000"/>
      <c r="BX43" s="1000"/>
      <c r="BY43" s="1000"/>
      <c r="BZ43" s="1000"/>
      <c r="CA43" s="1000"/>
      <c r="CB43" s="1000"/>
      <c r="CC43" s="1000"/>
      <c r="CD43" s="1000"/>
      <c r="CE43" s="1000"/>
      <c r="CF43" s="1000"/>
      <c r="CG43" s="1023"/>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0"/>
    </row>
    <row r="44" spans="1:131" ht="26.25" customHeight="1" x14ac:dyDescent="0.15">
      <c r="A44" s="238">
        <v>17</v>
      </c>
      <c r="B44" s="1034"/>
      <c r="C44" s="1035"/>
      <c r="D44" s="1035"/>
      <c r="E44" s="1035"/>
      <c r="F44" s="1035"/>
      <c r="G44" s="1035"/>
      <c r="H44" s="1035"/>
      <c r="I44" s="1035"/>
      <c r="J44" s="1035"/>
      <c r="K44" s="1035"/>
      <c r="L44" s="1035"/>
      <c r="M44" s="1035"/>
      <c r="N44" s="1035"/>
      <c r="O44" s="1035"/>
      <c r="P44" s="1036"/>
      <c r="Q44" s="1045"/>
      <c r="R44" s="1046"/>
      <c r="S44" s="1046"/>
      <c r="T44" s="1046"/>
      <c r="U44" s="1046"/>
      <c r="V44" s="1046"/>
      <c r="W44" s="1046"/>
      <c r="X44" s="1046"/>
      <c r="Y44" s="1046"/>
      <c r="Z44" s="1046"/>
      <c r="AA44" s="1046"/>
      <c r="AB44" s="1046"/>
      <c r="AC44" s="1046"/>
      <c r="AD44" s="1046"/>
      <c r="AE44" s="1047"/>
      <c r="AF44" s="1039"/>
      <c r="AG44" s="1040"/>
      <c r="AH44" s="1040"/>
      <c r="AI44" s="1040"/>
      <c r="AJ44" s="1041"/>
      <c r="AK44" s="990"/>
      <c r="AL44" s="732"/>
      <c r="AM44" s="732"/>
      <c r="AN44" s="732"/>
      <c r="AO44" s="732"/>
      <c r="AP44" s="732"/>
      <c r="AQ44" s="732"/>
      <c r="AR44" s="732"/>
      <c r="AS44" s="732"/>
      <c r="AT44" s="732"/>
      <c r="AU44" s="732"/>
      <c r="AV44" s="732"/>
      <c r="AW44" s="732"/>
      <c r="AX44" s="732"/>
      <c r="AY44" s="732"/>
      <c r="AZ44" s="1048"/>
      <c r="BA44" s="1048"/>
      <c r="BB44" s="1048"/>
      <c r="BC44" s="1048"/>
      <c r="BD44" s="1048"/>
      <c r="BE44" s="983"/>
      <c r="BF44" s="983"/>
      <c r="BG44" s="983"/>
      <c r="BH44" s="983"/>
      <c r="BI44" s="984"/>
      <c r="BJ44" s="232"/>
      <c r="BK44" s="232"/>
      <c r="BL44" s="232"/>
      <c r="BM44" s="232"/>
      <c r="BN44" s="232"/>
      <c r="BO44" s="241"/>
      <c r="BP44" s="241"/>
      <c r="BQ44" s="238">
        <v>38</v>
      </c>
      <c r="BR44" s="239"/>
      <c r="BS44" s="999"/>
      <c r="BT44" s="1000"/>
      <c r="BU44" s="1000"/>
      <c r="BV44" s="1000"/>
      <c r="BW44" s="1000"/>
      <c r="BX44" s="1000"/>
      <c r="BY44" s="1000"/>
      <c r="BZ44" s="1000"/>
      <c r="CA44" s="1000"/>
      <c r="CB44" s="1000"/>
      <c r="CC44" s="1000"/>
      <c r="CD44" s="1000"/>
      <c r="CE44" s="1000"/>
      <c r="CF44" s="1000"/>
      <c r="CG44" s="1023"/>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0"/>
    </row>
    <row r="45" spans="1:131" ht="26.25" customHeight="1" x14ac:dyDescent="0.15">
      <c r="A45" s="238">
        <v>18</v>
      </c>
      <c r="B45" s="1034"/>
      <c r="C45" s="1035"/>
      <c r="D45" s="1035"/>
      <c r="E45" s="1035"/>
      <c r="F45" s="1035"/>
      <c r="G45" s="1035"/>
      <c r="H45" s="1035"/>
      <c r="I45" s="1035"/>
      <c r="J45" s="1035"/>
      <c r="K45" s="1035"/>
      <c r="L45" s="1035"/>
      <c r="M45" s="1035"/>
      <c r="N45" s="1035"/>
      <c r="O45" s="1035"/>
      <c r="P45" s="1036"/>
      <c r="Q45" s="1045"/>
      <c r="R45" s="1046"/>
      <c r="S45" s="1046"/>
      <c r="T45" s="1046"/>
      <c r="U45" s="1046"/>
      <c r="V45" s="1046"/>
      <c r="W45" s="1046"/>
      <c r="X45" s="1046"/>
      <c r="Y45" s="1046"/>
      <c r="Z45" s="1046"/>
      <c r="AA45" s="1046"/>
      <c r="AB45" s="1046"/>
      <c r="AC45" s="1046"/>
      <c r="AD45" s="1046"/>
      <c r="AE45" s="1047"/>
      <c r="AF45" s="1039"/>
      <c r="AG45" s="1040"/>
      <c r="AH45" s="1040"/>
      <c r="AI45" s="1040"/>
      <c r="AJ45" s="1041"/>
      <c r="AK45" s="990"/>
      <c r="AL45" s="732"/>
      <c r="AM45" s="732"/>
      <c r="AN45" s="732"/>
      <c r="AO45" s="732"/>
      <c r="AP45" s="732"/>
      <c r="AQ45" s="732"/>
      <c r="AR45" s="732"/>
      <c r="AS45" s="732"/>
      <c r="AT45" s="732"/>
      <c r="AU45" s="732"/>
      <c r="AV45" s="732"/>
      <c r="AW45" s="732"/>
      <c r="AX45" s="732"/>
      <c r="AY45" s="732"/>
      <c r="AZ45" s="1048"/>
      <c r="BA45" s="1048"/>
      <c r="BB45" s="1048"/>
      <c r="BC45" s="1048"/>
      <c r="BD45" s="1048"/>
      <c r="BE45" s="983"/>
      <c r="BF45" s="983"/>
      <c r="BG45" s="983"/>
      <c r="BH45" s="983"/>
      <c r="BI45" s="984"/>
      <c r="BJ45" s="232"/>
      <c r="BK45" s="232"/>
      <c r="BL45" s="232"/>
      <c r="BM45" s="232"/>
      <c r="BN45" s="232"/>
      <c r="BO45" s="241"/>
      <c r="BP45" s="241"/>
      <c r="BQ45" s="238">
        <v>39</v>
      </c>
      <c r="BR45" s="239"/>
      <c r="BS45" s="999"/>
      <c r="BT45" s="1000"/>
      <c r="BU45" s="1000"/>
      <c r="BV45" s="1000"/>
      <c r="BW45" s="1000"/>
      <c r="BX45" s="1000"/>
      <c r="BY45" s="1000"/>
      <c r="BZ45" s="1000"/>
      <c r="CA45" s="1000"/>
      <c r="CB45" s="1000"/>
      <c r="CC45" s="1000"/>
      <c r="CD45" s="1000"/>
      <c r="CE45" s="1000"/>
      <c r="CF45" s="1000"/>
      <c r="CG45" s="1023"/>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0"/>
    </row>
    <row r="46" spans="1:131" ht="26.25" customHeight="1" x14ac:dyDescent="0.15">
      <c r="A46" s="238">
        <v>19</v>
      </c>
      <c r="B46" s="1034"/>
      <c r="C46" s="1035"/>
      <c r="D46" s="1035"/>
      <c r="E46" s="1035"/>
      <c r="F46" s="1035"/>
      <c r="G46" s="1035"/>
      <c r="H46" s="1035"/>
      <c r="I46" s="1035"/>
      <c r="J46" s="1035"/>
      <c r="K46" s="1035"/>
      <c r="L46" s="1035"/>
      <c r="M46" s="1035"/>
      <c r="N46" s="1035"/>
      <c r="O46" s="1035"/>
      <c r="P46" s="1036"/>
      <c r="Q46" s="1045"/>
      <c r="R46" s="1046"/>
      <c r="S46" s="1046"/>
      <c r="T46" s="1046"/>
      <c r="U46" s="1046"/>
      <c r="V46" s="1046"/>
      <c r="W46" s="1046"/>
      <c r="X46" s="1046"/>
      <c r="Y46" s="1046"/>
      <c r="Z46" s="1046"/>
      <c r="AA46" s="1046"/>
      <c r="AB46" s="1046"/>
      <c r="AC46" s="1046"/>
      <c r="AD46" s="1046"/>
      <c r="AE46" s="1047"/>
      <c r="AF46" s="1039"/>
      <c r="AG46" s="1040"/>
      <c r="AH46" s="1040"/>
      <c r="AI46" s="1040"/>
      <c r="AJ46" s="1041"/>
      <c r="AK46" s="990"/>
      <c r="AL46" s="732"/>
      <c r="AM46" s="732"/>
      <c r="AN46" s="732"/>
      <c r="AO46" s="732"/>
      <c r="AP46" s="732"/>
      <c r="AQ46" s="732"/>
      <c r="AR46" s="732"/>
      <c r="AS46" s="732"/>
      <c r="AT46" s="732"/>
      <c r="AU46" s="732"/>
      <c r="AV46" s="732"/>
      <c r="AW46" s="732"/>
      <c r="AX46" s="732"/>
      <c r="AY46" s="732"/>
      <c r="AZ46" s="1048"/>
      <c r="BA46" s="1048"/>
      <c r="BB46" s="1048"/>
      <c r="BC46" s="1048"/>
      <c r="BD46" s="1048"/>
      <c r="BE46" s="983"/>
      <c r="BF46" s="983"/>
      <c r="BG46" s="983"/>
      <c r="BH46" s="983"/>
      <c r="BI46" s="984"/>
      <c r="BJ46" s="232"/>
      <c r="BK46" s="232"/>
      <c r="BL46" s="232"/>
      <c r="BM46" s="232"/>
      <c r="BN46" s="232"/>
      <c r="BO46" s="241"/>
      <c r="BP46" s="241"/>
      <c r="BQ46" s="238">
        <v>40</v>
      </c>
      <c r="BR46" s="239"/>
      <c r="BS46" s="999"/>
      <c r="BT46" s="1000"/>
      <c r="BU46" s="1000"/>
      <c r="BV46" s="1000"/>
      <c r="BW46" s="1000"/>
      <c r="BX46" s="1000"/>
      <c r="BY46" s="1000"/>
      <c r="BZ46" s="1000"/>
      <c r="CA46" s="1000"/>
      <c r="CB46" s="1000"/>
      <c r="CC46" s="1000"/>
      <c r="CD46" s="1000"/>
      <c r="CE46" s="1000"/>
      <c r="CF46" s="1000"/>
      <c r="CG46" s="1023"/>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0"/>
    </row>
    <row r="47" spans="1:131" ht="26.25" customHeight="1" x14ac:dyDescent="0.15">
      <c r="A47" s="238">
        <v>20</v>
      </c>
      <c r="B47" s="1034"/>
      <c r="C47" s="1035"/>
      <c r="D47" s="1035"/>
      <c r="E47" s="1035"/>
      <c r="F47" s="1035"/>
      <c r="G47" s="1035"/>
      <c r="H47" s="1035"/>
      <c r="I47" s="1035"/>
      <c r="J47" s="1035"/>
      <c r="K47" s="1035"/>
      <c r="L47" s="1035"/>
      <c r="M47" s="1035"/>
      <c r="N47" s="1035"/>
      <c r="O47" s="1035"/>
      <c r="P47" s="1036"/>
      <c r="Q47" s="1045"/>
      <c r="R47" s="1046"/>
      <c r="S47" s="1046"/>
      <c r="T47" s="1046"/>
      <c r="U47" s="1046"/>
      <c r="V47" s="1046"/>
      <c r="W47" s="1046"/>
      <c r="X47" s="1046"/>
      <c r="Y47" s="1046"/>
      <c r="Z47" s="1046"/>
      <c r="AA47" s="1046"/>
      <c r="AB47" s="1046"/>
      <c r="AC47" s="1046"/>
      <c r="AD47" s="1046"/>
      <c r="AE47" s="1047"/>
      <c r="AF47" s="1039"/>
      <c r="AG47" s="1040"/>
      <c r="AH47" s="1040"/>
      <c r="AI47" s="1040"/>
      <c r="AJ47" s="1041"/>
      <c r="AK47" s="990"/>
      <c r="AL47" s="732"/>
      <c r="AM47" s="732"/>
      <c r="AN47" s="732"/>
      <c r="AO47" s="732"/>
      <c r="AP47" s="732"/>
      <c r="AQ47" s="732"/>
      <c r="AR47" s="732"/>
      <c r="AS47" s="732"/>
      <c r="AT47" s="732"/>
      <c r="AU47" s="732"/>
      <c r="AV47" s="732"/>
      <c r="AW47" s="732"/>
      <c r="AX47" s="732"/>
      <c r="AY47" s="732"/>
      <c r="AZ47" s="1048"/>
      <c r="BA47" s="1048"/>
      <c r="BB47" s="1048"/>
      <c r="BC47" s="1048"/>
      <c r="BD47" s="1048"/>
      <c r="BE47" s="983"/>
      <c r="BF47" s="983"/>
      <c r="BG47" s="983"/>
      <c r="BH47" s="983"/>
      <c r="BI47" s="984"/>
      <c r="BJ47" s="232"/>
      <c r="BK47" s="232"/>
      <c r="BL47" s="232"/>
      <c r="BM47" s="232"/>
      <c r="BN47" s="232"/>
      <c r="BO47" s="241"/>
      <c r="BP47" s="241"/>
      <c r="BQ47" s="238">
        <v>41</v>
      </c>
      <c r="BR47" s="239"/>
      <c r="BS47" s="999"/>
      <c r="BT47" s="1000"/>
      <c r="BU47" s="1000"/>
      <c r="BV47" s="1000"/>
      <c r="BW47" s="1000"/>
      <c r="BX47" s="1000"/>
      <c r="BY47" s="1000"/>
      <c r="BZ47" s="1000"/>
      <c r="CA47" s="1000"/>
      <c r="CB47" s="1000"/>
      <c r="CC47" s="1000"/>
      <c r="CD47" s="1000"/>
      <c r="CE47" s="1000"/>
      <c r="CF47" s="1000"/>
      <c r="CG47" s="1023"/>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0"/>
    </row>
    <row r="48" spans="1:131" ht="26.25" customHeight="1" x14ac:dyDescent="0.15">
      <c r="A48" s="238">
        <v>21</v>
      </c>
      <c r="B48" s="1034"/>
      <c r="C48" s="1035"/>
      <c r="D48" s="1035"/>
      <c r="E48" s="1035"/>
      <c r="F48" s="1035"/>
      <c r="G48" s="1035"/>
      <c r="H48" s="1035"/>
      <c r="I48" s="1035"/>
      <c r="J48" s="1035"/>
      <c r="K48" s="1035"/>
      <c r="L48" s="1035"/>
      <c r="M48" s="1035"/>
      <c r="N48" s="1035"/>
      <c r="O48" s="1035"/>
      <c r="P48" s="1036"/>
      <c r="Q48" s="1045"/>
      <c r="R48" s="1046"/>
      <c r="S48" s="1046"/>
      <c r="T48" s="1046"/>
      <c r="U48" s="1046"/>
      <c r="V48" s="1046"/>
      <c r="W48" s="1046"/>
      <c r="X48" s="1046"/>
      <c r="Y48" s="1046"/>
      <c r="Z48" s="1046"/>
      <c r="AA48" s="1046"/>
      <c r="AB48" s="1046"/>
      <c r="AC48" s="1046"/>
      <c r="AD48" s="1046"/>
      <c r="AE48" s="1047"/>
      <c r="AF48" s="1039"/>
      <c r="AG48" s="1040"/>
      <c r="AH48" s="1040"/>
      <c r="AI48" s="1040"/>
      <c r="AJ48" s="1041"/>
      <c r="AK48" s="990"/>
      <c r="AL48" s="732"/>
      <c r="AM48" s="732"/>
      <c r="AN48" s="732"/>
      <c r="AO48" s="732"/>
      <c r="AP48" s="732"/>
      <c r="AQ48" s="732"/>
      <c r="AR48" s="732"/>
      <c r="AS48" s="732"/>
      <c r="AT48" s="732"/>
      <c r="AU48" s="732"/>
      <c r="AV48" s="732"/>
      <c r="AW48" s="732"/>
      <c r="AX48" s="732"/>
      <c r="AY48" s="732"/>
      <c r="AZ48" s="1048"/>
      <c r="BA48" s="1048"/>
      <c r="BB48" s="1048"/>
      <c r="BC48" s="1048"/>
      <c r="BD48" s="1048"/>
      <c r="BE48" s="983"/>
      <c r="BF48" s="983"/>
      <c r="BG48" s="983"/>
      <c r="BH48" s="983"/>
      <c r="BI48" s="984"/>
      <c r="BJ48" s="232"/>
      <c r="BK48" s="232"/>
      <c r="BL48" s="232"/>
      <c r="BM48" s="232"/>
      <c r="BN48" s="232"/>
      <c r="BO48" s="241"/>
      <c r="BP48" s="241"/>
      <c r="BQ48" s="238">
        <v>42</v>
      </c>
      <c r="BR48" s="239"/>
      <c r="BS48" s="999"/>
      <c r="BT48" s="1000"/>
      <c r="BU48" s="1000"/>
      <c r="BV48" s="1000"/>
      <c r="BW48" s="1000"/>
      <c r="BX48" s="1000"/>
      <c r="BY48" s="1000"/>
      <c r="BZ48" s="1000"/>
      <c r="CA48" s="1000"/>
      <c r="CB48" s="1000"/>
      <c r="CC48" s="1000"/>
      <c r="CD48" s="1000"/>
      <c r="CE48" s="1000"/>
      <c r="CF48" s="1000"/>
      <c r="CG48" s="1023"/>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0"/>
    </row>
    <row r="49" spans="1:131" ht="26.25" customHeight="1" x14ac:dyDescent="0.15">
      <c r="A49" s="238">
        <v>22</v>
      </c>
      <c r="B49" s="1034"/>
      <c r="C49" s="1035"/>
      <c r="D49" s="1035"/>
      <c r="E49" s="1035"/>
      <c r="F49" s="1035"/>
      <c r="G49" s="1035"/>
      <c r="H49" s="1035"/>
      <c r="I49" s="1035"/>
      <c r="J49" s="1035"/>
      <c r="K49" s="1035"/>
      <c r="L49" s="1035"/>
      <c r="M49" s="1035"/>
      <c r="N49" s="1035"/>
      <c r="O49" s="1035"/>
      <c r="P49" s="1036"/>
      <c r="Q49" s="1045"/>
      <c r="R49" s="1046"/>
      <c r="S49" s="1046"/>
      <c r="T49" s="1046"/>
      <c r="U49" s="1046"/>
      <c r="V49" s="1046"/>
      <c r="W49" s="1046"/>
      <c r="X49" s="1046"/>
      <c r="Y49" s="1046"/>
      <c r="Z49" s="1046"/>
      <c r="AA49" s="1046"/>
      <c r="AB49" s="1046"/>
      <c r="AC49" s="1046"/>
      <c r="AD49" s="1046"/>
      <c r="AE49" s="1047"/>
      <c r="AF49" s="1039"/>
      <c r="AG49" s="1040"/>
      <c r="AH49" s="1040"/>
      <c r="AI49" s="1040"/>
      <c r="AJ49" s="1041"/>
      <c r="AK49" s="990"/>
      <c r="AL49" s="732"/>
      <c r="AM49" s="732"/>
      <c r="AN49" s="732"/>
      <c r="AO49" s="732"/>
      <c r="AP49" s="732"/>
      <c r="AQ49" s="732"/>
      <c r="AR49" s="732"/>
      <c r="AS49" s="732"/>
      <c r="AT49" s="732"/>
      <c r="AU49" s="732"/>
      <c r="AV49" s="732"/>
      <c r="AW49" s="732"/>
      <c r="AX49" s="732"/>
      <c r="AY49" s="732"/>
      <c r="AZ49" s="1048"/>
      <c r="BA49" s="1048"/>
      <c r="BB49" s="1048"/>
      <c r="BC49" s="1048"/>
      <c r="BD49" s="1048"/>
      <c r="BE49" s="983"/>
      <c r="BF49" s="983"/>
      <c r="BG49" s="983"/>
      <c r="BH49" s="983"/>
      <c r="BI49" s="984"/>
      <c r="BJ49" s="232"/>
      <c r="BK49" s="232"/>
      <c r="BL49" s="232"/>
      <c r="BM49" s="232"/>
      <c r="BN49" s="232"/>
      <c r="BO49" s="241"/>
      <c r="BP49" s="241"/>
      <c r="BQ49" s="238">
        <v>43</v>
      </c>
      <c r="BR49" s="239"/>
      <c r="BS49" s="999"/>
      <c r="BT49" s="1000"/>
      <c r="BU49" s="1000"/>
      <c r="BV49" s="1000"/>
      <c r="BW49" s="1000"/>
      <c r="BX49" s="1000"/>
      <c r="BY49" s="1000"/>
      <c r="BZ49" s="1000"/>
      <c r="CA49" s="1000"/>
      <c r="CB49" s="1000"/>
      <c r="CC49" s="1000"/>
      <c r="CD49" s="1000"/>
      <c r="CE49" s="1000"/>
      <c r="CF49" s="1000"/>
      <c r="CG49" s="1023"/>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0"/>
    </row>
    <row r="50" spans="1:131" ht="26.25" customHeight="1" x14ac:dyDescent="0.15">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83"/>
      <c r="BF50" s="983"/>
      <c r="BG50" s="983"/>
      <c r="BH50" s="983"/>
      <c r="BI50" s="984"/>
      <c r="BJ50" s="232"/>
      <c r="BK50" s="232"/>
      <c r="BL50" s="232"/>
      <c r="BM50" s="232"/>
      <c r="BN50" s="232"/>
      <c r="BO50" s="241"/>
      <c r="BP50" s="241"/>
      <c r="BQ50" s="238">
        <v>44</v>
      </c>
      <c r="BR50" s="239"/>
      <c r="BS50" s="999"/>
      <c r="BT50" s="1000"/>
      <c r="BU50" s="1000"/>
      <c r="BV50" s="1000"/>
      <c r="BW50" s="1000"/>
      <c r="BX50" s="1000"/>
      <c r="BY50" s="1000"/>
      <c r="BZ50" s="1000"/>
      <c r="CA50" s="1000"/>
      <c r="CB50" s="1000"/>
      <c r="CC50" s="1000"/>
      <c r="CD50" s="1000"/>
      <c r="CE50" s="1000"/>
      <c r="CF50" s="1000"/>
      <c r="CG50" s="1023"/>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0"/>
    </row>
    <row r="51" spans="1:131" ht="26.25" customHeight="1" x14ac:dyDescent="0.15">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83"/>
      <c r="BF51" s="983"/>
      <c r="BG51" s="983"/>
      <c r="BH51" s="983"/>
      <c r="BI51" s="984"/>
      <c r="BJ51" s="232"/>
      <c r="BK51" s="232"/>
      <c r="BL51" s="232"/>
      <c r="BM51" s="232"/>
      <c r="BN51" s="232"/>
      <c r="BO51" s="241"/>
      <c r="BP51" s="241"/>
      <c r="BQ51" s="238">
        <v>45</v>
      </c>
      <c r="BR51" s="239"/>
      <c r="BS51" s="999"/>
      <c r="BT51" s="1000"/>
      <c r="BU51" s="1000"/>
      <c r="BV51" s="1000"/>
      <c r="BW51" s="1000"/>
      <c r="BX51" s="1000"/>
      <c r="BY51" s="1000"/>
      <c r="BZ51" s="1000"/>
      <c r="CA51" s="1000"/>
      <c r="CB51" s="1000"/>
      <c r="CC51" s="1000"/>
      <c r="CD51" s="1000"/>
      <c r="CE51" s="1000"/>
      <c r="CF51" s="1000"/>
      <c r="CG51" s="1023"/>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0"/>
    </row>
    <row r="52" spans="1:131" ht="26.25" customHeight="1" x14ac:dyDescent="0.15">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83"/>
      <c r="BF52" s="983"/>
      <c r="BG52" s="983"/>
      <c r="BH52" s="983"/>
      <c r="BI52" s="984"/>
      <c r="BJ52" s="232"/>
      <c r="BK52" s="232"/>
      <c r="BL52" s="232"/>
      <c r="BM52" s="232"/>
      <c r="BN52" s="232"/>
      <c r="BO52" s="241"/>
      <c r="BP52" s="241"/>
      <c r="BQ52" s="238">
        <v>46</v>
      </c>
      <c r="BR52" s="239"/>
      <c r="BS52" s="999"/>
      <c r="BT52" s="1000"/>
      <c r="BU52" s="1000"/>
      <c r="BV52" s="1000"/>
      <c r="BW52" s="1000"/>
      <c r="BX52" s="1000"/>
      <c r="BY52" s="1000"/>
      <c r="BZ52" s="1000"/>
      <c r="CA52" s="1000"/>
      <c r="CB52" s="1000"/>
      <c r="CC52" s="1000"/>
      <c r="CD52" s="1000"/>
      <c r="CE52" s="1000"/>
      <c r="CF52" s="1000"/>
      <c r="CG52" s="1023"/>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0"/>
    </row>
    <row r="53" spans="1:131" ht="26.25" customHeight="1" x14ac:dyDescent="0.15">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83"/>
      <c r="BF53" s="983"/>
      <c r="BG53" s="983"/>
      <c r="BH53" s="983"/>
      <c r="BI53" s="984"/>
      <c r="BJ53" s="232"/>
      <c r="BK53" s="232"/>
      <c r="BL53" s="232"/>
      <c r="BM53" s="232"/>
      <c r="BN53" s="232"/>
      <c r="BO53" s="241"/>
      <c r="BP53" s="241"/>
      <c r="BQ53" s="238">
        <v>47</v>
      </c>
      <c r="BR53" s="239"/>
      <c r="BS53" s="999"/>
      <c r="BT53" s="1000"/>
      <c r="BU53" s="1000"/>
      <c r="BV53" s="1000"/>
      <c r="BW53" s="1000"/>
      <c r="BX53" s="1000"/>
      <c r="BY53" s="1000"/>
      <c r="BZ53" s="1000"/>
      <c r="CA53" s="1000"/>
      <c r="CB53" s="1000"/>
      <c r="CC53" s="1000"/>
      <c r="CD53" s="1000"/>
      <c r="CE53" s="1000"/>
      <c r="CF53" s="1000"/>
      <c r="CG53" s="1023"/>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0"/>
    </row>
    <row r="54" spans="1:131" ht="26.25" customHeight="1" x14ac:dyDescent="0.15">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83"/>
      <c r="BF54" s="983"/>
      <c r="BG54" s="983"/>
      <c r="BH54" s="983"/>
      <c r="BI54" s="984"/>
      <c r="BJ54" s="232"/>
      <c r="BK54" s="232"/>
      <c r="BL54" s="232"/>
      <c r="BM54" s="232"/>
      <c r="BN54" s="232"/>
      <c r="BO54" s="241"/>
      <c r="BP54" s="241"/>
      <c r="BQ54" s="238">
        <v>48</v>
      </c>
      <c r="BR54" s="239"/>
      <c r="BS54" s="999"/>
      <c r="BT54" s="1000"/>
      <c r="BU54" s="1000"/>
      <c r="BV54" s="1000"/>
      <c r="BW54" s="1000"/>
      <c r="BX54" s="1000"/>
      <c r="BY54" s="1000"/>
      <c r="BZ54" s="1000"/>
      <c r="CA54" s="1000"/>
      <c r="CB54" s="1000"/>
      <c r="CC54" s="1000"/>
      <c r="CD54" s="1000"/>
      <c r="CE54" s="1000"/>
      <c r="CF54" s="1000"/>
      <c r="CG54" s="1023"/>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0"/>
    </row>
    <row r="55" spans="1:131" ht="26.25" customHeight="1" x14ac:dyDescent="0.15">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83"/>
      <c r="BF55" s="983"/>
      <c r="BG55" s="983"/>
      <c r="BH55" s="983"/>
      <c r="BI55" s="984"/>
      <c r="BJ55" s="232"/>
      <c r="BK55" s="232"/>
      <c r="BL55" s="232"/>
      <c r="BM55" s="232"/>
      <c r="BN55" s="232"/>
      <c r="BO55" s="241"/>
      <c r="BP55" s="241"/>
      <c r="BQ55" s="238">
        <v>49</v>
      </c>
      <c r="BR55" s="239"/>
      <c r="BS55" s="999"/>
      <c r="BT55" s="1000"/>
      <c r="BU55" s="1000"/>
      <c r="BV55" s="1000"/>
      <c r="BW55" s="1000"/>
      <c r="BX55" s="1000"/>
      <c r="BY55" s="1000"/>
      <c r="BZ55" s="1000"/>
      <c r="CA55" s="1000"/>
      <c r="CB55" s="1000"/>
      <c r="CC55" s="1000"/>
      <c r="CD55" s="1000"/>
      <c r="CE55" s="1000"/>
      <c r="CF55" s="1000"/>
      <c r="CG55" s="1023"/>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0"/>
    </row>
    <row r="56" spans="1:131" ht="26.25" customHeight="1" x14ac:dyDescent="0.15">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83"/>
      <c r="BF56" s="983"/>
      <c r="BG56" s="983"/>
      <c r="BH56" s="983"/>
      <c r="BI56" s="984"/>
      <c r="BJ56" s="232"/>
      <c r="BK56" s="232"/>
      <c r="BL56" s="232"/>
      <c r="BM56" s="232"/>
      <c r="BN56" s="232"/>
      <c r="BO56" s="241"/>
      <c r="BP56" s="241"/>
      <c r="BQ56" s="238">
        <v>50</v>
      </c>
      <c r="BR56" s="239"/>
      <c r="BS56" s="999"/>
      <c r="BT56" s="1000"/>
      <c r="BU56" s="1000"/>
      <c r="BV56" s="1000"/>
      <c r="BW56" s="1000"/>
      <c r="BX56" s="1000"/>
      <c r="BY56" s="1000"/>
      <c r="BZ56" s="1000"/>
      <c r="CA56" s="1000"/>
      <c r="CB56" s="1000"/>
      <c r="CC56" s="1000"/>
      <c r="CD56" s="1000"/>
      <c r="CE56" s="1000"/>
      <c r="CF56" s="1000"/>
      <c r="CG56" s="1023"/>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0"/>
    </row>
    <row r="57" spans="1:131" ht="26.25" customHeight="1" x14ac:dyDescent="0.15">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83"/>
      <c r="BF57" s="983"/>
      <c r="BG57" s="983"/>
      <c r="BH57" s="983"/>
      <c r="BI57" s="984"/>
      <c r="BJ57" s="232"/>
      <c r="BK57" s="232"/>
      <c r="BL57" s="232"/>
      <c r="BM57" s="232"/>
      <c r="BN57" s="232"/>
      <c r="BO57" s="241"/>
      <c r="BP57" s="241"/>
      <c r="BQ57" s="238">
        <v>51</v>
      </c>
      <c r="BR57" s="239"/>
      <c r="BS57" s="999"/>
      <c r="BT57" s="1000"/>
      <c r="BU57" s="1000"/>
      <c r="BV57" s="1000"/>
      <c r="BW57" s="1000"/>
      <c r="BX57" s="1000"/>
      <c r="BY57" s="1000"/>
      <c r="BZ57" s="1000"/>
      <c r="CA57" s="1000"/>
      <c r="CB57" s="1000"/>
      <c r="CC57" s="1000"/>
      <c r="CD57" s="1000"/>
      <c r="CE57" s="1000"/>
      <c r="CF57" s="1000"/>
      <c r="CG57" s="1023"/>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0"/>
    </row>
    <row r="58" spans="1:131" ht="26.25" customHeight="1" x14ac:dyDescent="0.15">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83"/>
      <c r="BF58" s="983"/>
      <c r="BG58" s="983"/>
      <c r="BH58" s="983"/>
      <c r="BI58" s="984"/>
      <c r="BJ58" s="232"/>
      <c r="BK58" s="232"/>
      <c r="BL58" s="232"/>
      <c r="BM58" s="232"/>
      <c r="BN58" s="232"/>
      <c r="BO58" s="241"/>
      <c r="BP58" s="241"/>
      <c r="BQ58" s="238">
        <v>52</v>
      </c>
      <c r="BR58" s="239"/>
      <c r="BS58" s="999"/>
      <c r="BT58" s="1000"/>
      <c r="BU58" s="1000"/>
      <c r="BV58" s="1000"/>
      <c r="BW58" s="1000"/>
      <c r="BX58" s="1000"/>
      <c r="BY58" s="1000"/>
      <c r="BZ58" s="1000"/>
      <c r="CA58" s="1000"/>
      <c r="CB58" s="1000"/>
      <c r="CC58" s="1000"/>
      <c r="CD58" s="1000"/>
      <c r="CE58" s="1000"/>
      <c r="CF58" s="1000"/>
      <c r="CG58" s="1023"/>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0"/>
    </row>
    <row r="59" spans="1:131" ht="26.25" customHeight="1" x14ac:dyDescent="0.15">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83"/>
      <c r="BF59" s="983"/>
      <c r="BG59" s="983"/>
      <c r="BH59" s="983"/>
      <c r="BI59" s="984"/>
      <c r="BJ59" s="232"/>
      <c r="BK59" s="232"/>
      <c r="BL59" s="232"/>
      <c r="BM59" s="232"/>
      <c r="BN59" s="232"/>
      <c r="BO59" s="241"/>
      <c r="BP59" s="241"/>
      <c r="BQ59" s="238">
        <v>53</v>
      </c>
      <c r="BR59" s="239"/>
      <c r="BS59" s="999"/>
      <c r="BT59" s="1000"/>
      <c r="BU59" s="1000"/>
      <c r="BV59" s="1000"/>
      <c r="BW59" s="1000"/>
      <c r="BX59" s="1000"/>
      <c r="BY59" s="1000"/>
      <c r="BZ59" s="1000"/>
      <c r="CA59" s="1000"/>
      <c r="CB59" s="1000"/>
      <c r="CC59" s="1000"/>
      <c r="CD59" s="1000"/>
      <c r="CE59" s="1000"/>
      <c r="CF59" s="1000"/>
      <c r="CG59" s="1023"/>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0"/>
    </row>
    <row r="60" spans="1:131" ht="26.25" customHeight="1" x14ac:dyDescent="0.15">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83"/>
      <c r="BF60" s="983"/>
      <c r="BG60" s="983"/>
      <c r="BH60" s="983"/>
      <c r="BI60" s="984"/>
      <c r="BJ60" s="232"/>
      <c r="BK60" s="232"/>
      <c r="BL60" s="232"/>
      <c r="BM60" s="232"/>
      <c r="BN60" s="232"/>
      <c r="BO60" s="241"/>
      <c r="BP60" s="241"/>
      <c r="BQ60" s="238">
        <v>54</v>
      </c>
      <c r="BR60" s="239"/>
      <c r="BS60" s="999"/>
      <c r="BT60" s="1000"/>
      <c r="BU60" s="1000"/>
      <c r="BV60" s="1000"/>
      <c r="BW60" s="1000"/>
      <c r="BX60" s="1000"/>
      <c r="BY60" s="1000"/>
      <c r="BZ60" s="1000"/>
      <c r="CA60" s="1000"/>
      <c r="CB60" s="1000"/>
      <c r="CC60" s="1000"/>
      <c r="CD60" s="1000"/>
      <c r="CE60" s="1000"/>
      <c r="CF60" s="1000"/>
      <c r="CG60" s="1023"/>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0"/>
    </row>
    <row r="61" spans="1:131" ht="26.25" customHeight="1" thickBot="1" x14ac:dyDescent="0.2">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83"/>
      <c r="BF61" s="983"/>
      <c r="BG61" s="983"/>
      <c r="BH61" s="983"/>
      <c r="BI61" s="984"/>
      <c r="BJ61" s="232"/>
      <c r="BK61" s="232"/>
      <c r="BL61" s="232"/>
      <c r="BM61" s="232"/>
      <c r="BN61" s="232"/>
      <c r="BO61" s="241"/>
      <c r="BP61" s="241"/>
      <c r="BQ61" s="238">
        <v>55</v>
      </c>
      <c r="BR61" s="239"/>
      <c r="BS61" s="999"/>
      <c r="BT61" s="1000"/>
      <c r="BU61" s="1000"/>
      <c r="BV61" s="1000"/>
      <c r="BW61" s="1000"/>
      <c r="BX61" s="1000"/>
      <c r="BY61" s="1000"/>
      <c r="BZ61" s="1000"/>
      <c r="CA61" s="1000"/>
      <c r="CB61" s="1000"/>
      <c r="CC61" s="1000"/>
      <c r="CD61" s="1000"/>
      <c r="CE61" s="1000"/>
      <c r="CF61" s="1000"/>
      <c r="CG61" s="1023"/>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0"/>
    </row>
    <row r="62" spans="1:131" ht="26.25" customHeight="1" x14ac:dyDescent="0.15">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83"/>
      <c r="BF62" s="983"/>
      <c r="BG62" s="983"/>
      <c r="BH62" s="983"/>
      <c r="BI62" s="984"/>
      <c r="BJ62" s="1031" t="s">
        <v>416</v>
      </c>
      <c r="BK62" s="1032"/>
      <c r="BL62" s="1032"/>
      <c r="BM62" s="1032"/>
      <c r="BN62" s="1033"/>
      <c r="BO62" s="241"/>
      <c r="BP62" s="241"/>
      <c r="BQ62" s="238">
        <v>56</v>
      </c>
      <c r="BR62" s="239"/>
      <c r="BS62" s="999"/>
      <c r="BT62" s="1000"/>
      <c r="BU62" s="1000"/>
      <c r="BV62" s="1000"/>
      <c r="BW62" s="1000"/>
      <c r="BX62" s="1000"/>
      <c r="BY62" s="1000"/>
      <c r="BZ62" s="1000"/>
      <c r="CA62" s="1000"/>
      <c r="CB62" s="1000"/>
      <c r="CC62" s="1000"/>
      <c r="CD62" s="1000"/>
      <c r="CE62" s="1000"/>
      <c r="CF62" s="1000"/>
      <c r="CG62" s="1023"/>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0"/>
    </row>
    <row r="63" spans="1:131" ht="26.25" customHeight="1" thickBot="1" x14ac:dyDescent="0.2">
      <c r="A63" s="240" t="s">
        <v>395</v>
      </c>
      <c r="B63" s="949" t="s">
        <v>417</v>
      </c>
      <c r="C63" s="950"/>
      <c r="D63" s="950"/>
      <c r="E63" s="950"/>
      <c r="F63" s="950"/>
      <c r="G63" s="950"/>
      <c r="H63" s="950"/>
      <c r="I63" s="950"/>
      <c r="J63" s="950"/>
      <c r="K63" s="950"/>
      <c r="L63" s="950"/>
      <c r="M63" s="950"/>
      <c r="N63" s="950"/>
      <c r="O63" s="950"/>
      <c r="P63" s="960"/>
      <c r="Q63" s="974"/>
      <c r="R63" s="975"/>
      <c r="S63" s="975"/>
      <c r="T63" s="975"/>
      <c r="U63" s="975"/>
      <c r="V63" s="975"/>
      <c r="W63" s="975"/>
      <c r="X63" s="975"/>
      <c r="Y63" s="975"/>
      <c r="Z63" s="975"/>
      <c r="AA63" s="975"/>
      <c r="AB63" s="975"/>
      <c r="AC63" s="975"/>
      <c r="AD63" s="975"/>
      <c r="AE63" s="1024"/>
      <c r="AF63" s="1025">
        <v>1280</v>
      </c>
      <c r="AG63" s="971"/>
      <c r="AH63" s="971"/>
      <c r="AI63" s="971"/>
      <c r="AJ63" s="1026"/>
      <c r="AK63" s="1027"/>
      <c r="AL63" s="975"/>
      <c r="AM63" s="975"/>
      <c r="AN63" s="975"/>
      <c r="AO63" s="975"/>
      <c r="AP63" s="971"/>
      <c r="AQ63" s="971"/>
      <c r="AR63" s="971"/>
      <c r="AS63" s="971"/>
      <c r="AT63" s="971"/>
      <c r="AU63" s="971"/>
      <c r="AV63" s="971"/>
      <c r="AW63" s="971"/>
      <c r="AX63" s="971"/>
      <c r="AY63" s="971"/>
      <c r="AZ63" s="1042"/>
      <c r="BA63" s="1042"/>
      <c r="BB63" s="1042"/>
      <c r="BC63" s="1042"/>
      <c r="BD63" s="1042"/>
      <c r="BE63" s="972"/>
      <c r="BF63" s="972"/>
      <c r="BG63" s="972"/>
      <c r="BH63" s="972"/>
      <c r="BI63" s="973"/>
      <c r="BJ63" s="1043" t="s">
        <v>130</v>
      </c>
      <c r="BK63" s="965"/>
      <c r="BL63" s="965"/>
      <c r="BM63" s="965"/>
      <c r="BN63" s="1044"/>
      <c r="BO63" s="241"/>
      <c r="BP63" s="241"/>
      <c r="BQ63" s="238">
        <v>57</v>
      </c>
      <c r="BR63" s="239"/>
      <c r="BS63" s="999"/>
      <c r="BT63" s="1000"/>
      <c r="BU63" s="1000"/>
      <c r="BV63" s="1000"/>
      <c r="BW63" s="1000"/>
      <c r="BX63" s="1000"/>
      <c r="BY63" s="1000"/>
      <c r="BZ63" s="1000"/>
      <c r="CA63" s="1000"/>
      <c r="CB63" s="1000"/>
      <c r="CC63" s="1000"/>
      <c r="CD63" s="1000"/>
      <c r="CE63" s="1000"/>
      <c r="CF63" s="1000"/>
      <c r="CG63" s="1023"/>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9"/>
      <c r="BT64" s="1000"/>
      <c r="BU64" s="1000"/>
      <c r="BV64" s="1000"/>
      <c r="BW64" s="1000"/>
      <c r="BX64" s="1000"/>
      <c r="BY64" s="1000"/>
      <c r="BZ64" s="1000"/>
      <c r="CA64" s="1000"/>
      <c r="CB64" s="1000"/>
      <c r="CC64" s="1000"/>
      <c r="CD64" s="1000"/>
      <c r="CE64" s="1000"/>
      <c r="CF64" s="1000"/>
      <c r="CG64" s="1023"/>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9"/>
      <c r="BT65" s="1000"/>
      <c r="BU65" s="1000"/>
      <c r="BV65" s="1000"/>
      <c r="BW65" s="1000"/>
      <c r="BX65" s="1000"/>
      <c r="BY65" s="1000"/>
      <c r="BZ65" s="1000"/>
      <c r="CA65" s="1000"/>
      <c r="CB65" s="1000"/>
      <c r="CC65" s="1000"/>
      <c r="CD65" s="1000"/>
      <c r="CE65" s="1000"/>
      <c r="CF65" s="1000"/>
      <c r="CG65" s="1023"/>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0"/>
    </row>
    <row r="66" spans="1:131" ht="26.25" customHeight="1" x14ac:dyDescent="0.15">
      <c r="A66" s="1002" t="s">
        <v>419</v>
      </c>
      <c r="B66" s="1003"/>
      <c r="C66" s="1003"/>
      <c r="D66" s="1003"/>
      <c r="E66" s="1003"/>
      <c r="F66" s="1003"/>
      <c r="G66" s="1003"/>
      <c r="H66" s="1003"/>
      <c r="I66" s="1003"/>
      <c r="J66" s="1003"/>
      <c r="K66" s="1003"/>
      <c r="L66" s="1003"/>
      <c r="M66" s="1003"/>
      <c r="N66" s="1003"/>
      <c r="O66" s="1003"/>
      <c r="P66" s="1004"/>
      <c r="Q66" s="1008" t="s">
        <v>420</v>
      </c>
      <c r="R66" s="1009"/>
      <c r="S66" s="1009"/>
      <c r="T66" s="1009"/>
      <c r="U66" s="1010"/>
      <c r="V66" s="1008" t="s">
        <v>421</v>
      </c>
      <c r="W66" s="1009"/>
      <c r="X66" s="1009"/>
      <c r="Y66" s="1009"/>
      <c r="Z66" s="1010"/>
      <c r="AA66" s="1008" t="s">
        <v>422</v>
      </c>
      <c r="AB66" s="1009"/>
      <c r="AC66" s="1009"/>
      <c r="AD66" s="1009"/>
      <c r="AE66" s="1010"/>
      <c r="AF66" s="1014" t="s">
        <v>423</v>
      </c>
      <c r="AG66" s="1015"/>
      <c r="AH66" s="1015"/>
      <c r="AI66" s="1015"/>
      <c r="AJ66" s="1016"/>
      <c r="AK66" s="1008" t="s">
        <v>424</v>
      </c>
      <c r="AL66" s="1003"/>
      <c r="AM66" s="1003"/>
      <c r="AN66" s="1003"/>
      <c r="AO66" s="1004"/>
      <c r="AP66" s="1008" t="s">
        <v>425</v>
      </c>
      <c r="AQ66" s="1009"/>
      <c r="AR66" s="1009"/>
      <c r="AS66" s="1009"/>
      <c r="AT66" s="1010"/>
      <c r="AU66" s="1008" t="s">
        <v>426</v>
      </c>
      <c r="AV66" s="1009"/>
      <c r="AW66" s="1009"/>
      <c r="AX66" s="1009"/>
      <c r="AY66" s="1010"/>
      <c r="AZ66" s="1008" t="s">
        <v>383</v>
      </c>
      <c r="BA66" s="1009"/>
      <c r="BB66" s="1009"/>
      <c r="BC66" s="1009"/>
      <c r="BD66" s="1021"/>
      <c r="BE66" s="241"/>
      <c r="BF66" s="241"/>
      <c r="BG66" s="241"/>
      <c r="BH66" s="241"/>
      <c r="BI66" s="241"/>
      <c r="BJ66" s="241"/>
      <c r="BK66" s="241"/>
      <c r="BL66" s="241"/>
      <c r="BM66" s="241"/>
      <c r="BN66" s="241"/>
      <c r="BO66" s="241"/>
      <c r="BP66" s="241"/>
      <c r="BQ66" s="238">
        <v>60</v>
      </c>
      <c r="BR66" s="243"/>
      <c r="BS66" s="957"/>
      <c r="BT66" s="958"/>
      <c r="BU66" s="958"/>
      <c r="BV66" s="958"/>
      <c r="BW66" s="958"/>
      <c r="BX66" s="958"/>
      <c r="BY66" s="958"/>
      <c r="BZ66" s="958"/>
      <c r="CA66" s="958"/>
      <c r="CB66" s="958"/>
      <c r="CC66" s="958"/>
      <c r="CD66" s="958"/>
      <c r="CE66" s="958"/>
      <c r="CF66" s="958"/>
      <c r="CG66" s="967"/>
      <c r="CH66" s="968"/>
      <c r="CI66" s="969"/>
      <c r="CJ66" s="969"/>
      <c r="CK66" s="969"/>
      <c r="CL66" s="970"/>
      <c r="CM66" s="968"/>
      <c r="CN66" s="969"/>
      <c r="CO66" s="969"/>
      <c r="CP66" s="969"/>
      <c r="CQ66" s="970"/>
      <c r="CR66" s="968"/>
      <c r="CS66" s="969"/>
      <c r="CT66" s="969"/>
      <c r="CU66" s="969"/>
      <c r="CV66" s="970"/>
      <c r="CW66" s="968"/>
      <c r="CX66" s="969"/>
      <c r="CY66" s="969"/>
      <c r="CZ66" s="969"/>
      <c r="DA66" s="970"/>
      <c r="DB66" s="968"/>
      <c r="DC66" s="969"/>
      <c r="DD66" s="969"/>
      <c r="DE66" s="969"/>
      <c r="DF66" s="970"/>
      <c r="DG66" s="968"/>
      <c r="DH66" s="969"/>
      <c r="DI66" s="969"/>
      <c r="DJ66" s="969"/>
      <c r="DK66" s="970"/>
      <c r="DL66" s="968"/>
      <c r="DM66" s="969"/>
      <c r="DN66" s="969"/>
      <c r="DO66" s="969"/>
      <c r="DP66" s="970"/>
      <c r="DQ66" s="968"/>
      <c r="DR66" s="969"/>
      <c r="DS66" s="969"/>
      <c r="DT66" s="969"/>
      <c r="DU66" s="970"/>
      <c r="DV66" s="957"/>
      <c r="DW66" s="958"/>
      <c r="DX66" s="958"/>
      <c r="DY66" s="958"/>
      <c r="DZ66" s="959"/>
      <c r="EA66" s="230"/>
    </row>
    <row r="67" spans="1:131" ht="26.25" customHeight="1" thickBot="1" x14ac:dyDescent="0.2">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2"/>
      <c r="BE67" s="241"/>
      <c r="BF67" s="241"/>
      <c r="BG67" s="241"/>
      <c r="BH67" s="241"/>
      <c r="BI67" s="241"/>
      <c r="BJ67" s="241"/>
      <c r="BK67" s="241"/>
      <c r="BL67" s="241"/>
      <c r="BM67" s="241"/>
      <c r="BN67" s="241"/>
      <c r="BO67" s="241"/>
      <c r="BP67" s="241"/>
      <c r="BQ67" s="238">
        <v>61</v>
      </c>
      <c r="BR67" s="243"/>
      <c r="BS67" s="957"/>
      <c r="BT67" s="958"/>
      <c r="BU67" s="958"/>
      <c r="BV67" s="958"/>
      <c r="BW67" s="958"/>
      <c r="BX67" s="958"/>
      <c r="BY67" s="958"/>
      <c r="BZ67" s="958"/>
      <c r="CA67" s="958"/>
      <c r="CB67" s="958"/>
      <c r="CC67" s="958"/>
      <c r="CD67" s="958"/>
      <c r="CE67" s="958"/>
      <c r="CF67" s="958"/>
      <c r="CG67" s="967"/>
      <c r="CH67" s="968"/>
      <c r="CI67" s="969"/>
      <c r="CJ67" s="969"/>
      <c r="CK67" s="969"/>
      <c r="CL67" s="970"/>
      <c r="CM67" s="968"/>
      <c r="CN67" s="969"/>
      <c r="CO67" s="969"/>
      <c r="CP67" s="969"/>
      <c r="CQ67" s="970"/>
      <c r="CR67" s="968"/>
      <c r="CS67" s="969"/>
      <c r="CT67" s="969"/>
      <c r="CU67" s="969"/>
      <c r="CV67" s="970"/>
      <c r="CW67" s="968"/>
      <c r="CX67" s="969"/>
      <c r="CY67" s="969"/>
      <c r="CZ67" s="969"/>
      <c r="DA67" s="970"/>
      <c r="DB67" s="968"/>
      <c r="DC67" s="969"/>
      <c r="DD67" s="969"/>
      <c r="DE67" s="969"/>
      <c r="DF67" s="970"/>
      <c r="DG67" s="968"/>
      <c r="DH67" s="969"/>
      <c r="DI67" s="969"/>
      <c r="DJ67" s="969"/>
      <c r="DK67" s="970"/>
      <c r="DL67" s="968"/>
      <c r="DM67" s="969"/>
      <c r="DN67" s="969"/>
      <c r="DO67" s="969"/>
      <c r="DP67" s="970"/>
      <c r="DQ67" s="968"/>
      <c r="DR67" s="969"/>
      <c r="DS67" s="969"/>
      <c r="DT67" s="969"/>
      <c r="DU67" s="970"/>
      <c r="DV67" s="957"/>
      <c r="DW67" s="958"/>
      <c r="DX67" s="958"/>
      <c r="DY67" s="958"/>
      <c r="DZ67" s="959"/>
      <c r="EA67" s="230"/>
    </row>
    <row r="68" spans="1:131" ht="26.25" customHeight="1" thickTop="1" x14ac:dyDescent="0.15">
      <c r="A68" s="236">
        <v>1</v>
      </c>
      <c r="B68" s="727" t="s">
        <v>587</v>
      </c>
      <c r="C68" s="728"/>
      <c r="D68" s="728"/>
      <c r="E68" s="728"/>
      <c r="F68" s="728"/>
      <c r="G68" s="728"/>
      <c r="H68" s="728"/>
      <c r="I68" s="728"/>
      <c r="J68" s="728"/>
      <c r="K68" s="728"/>
      <c r="L68" s="728"/>
      <c r="M68" s="728"/>
      <c r="N68" s="728"/>
      <c r="O68" s="728"/>
      <c r="P68" s="729"/>
      <c r="Q68" s="994">
        <v>1</v>
      </c>
      <c r="R68" s="995"/>
      <c r="S68" s="995"/>
      <c r="T68" s="995"/>
      <c r="U68" s="995"/>
      <c r="V68" s="995">
        <v>0</v>
      </c>
      <c r="W68" s="995"/>
      <c r="X68" s="995"/>
      <c r="Y68" s="995"/>
      <c r="Z68" s="995"/>
      <c r="AA68" s="995">
        <v>0</v>
      </c>
      <c r="AB68" s="995"/>
      <c r="AC68" s="995"/>
      <c r="AD68" s="995"/>
      <c r="AE68" s="995"/>
      <c r="AF68" s="995">
        <v>0</v>
      </c>
      <c r="AG68" s="995"/>
      <c r="AH68" s="995"/>
      <c r="AI68" s="995"/>
      <c r="AJ68" s="995"/>
      <c r="AK68" s="730" t="s">
        <v>521</v>
      </c>
      <c r="AL68" s="730"/>
      <c r="AM68" s="730"/>
      <c r="AN68" s="730"/>
      <c r="AO68" s="730"/>
      <c r="AP68" s="730" t="s">
        <v>521</v>
      </c>
      <c r="AQ68" s="730"/>
      <c r="AR68" s="730"/>
      <c r="AS68" s="730"/>
      <c r="AT68" s="730"/>
      <c r="AU68" s="730" t="s">
        <v>521</v>
      </c>
      <c r="AV68" s="730"/>
      <c r="AW68" s="730"/>
      <c r="AX68" s="730"/>
      <c r="AY68" s="730"/>
      <c r="AZ68" s="992"/>
      <c r="BA68" s="992"/>
      <c r="BB68" s="992"/>
      <c r="BC68" s="992"/>
      <c r="BD68" s="993"/>
      <c r="BE68" s="241"/>
      <c r="BF68" s="241"/>
      <c r="BG68" s="241"/>
      <c r="BH68" s="241"/>
      <c r="BI68" s="241"/>
      <c r="BJ68" s="241"/>
      <c r="BK68" s="241"/>
      <c r="BL68" s="241"/>
      <c r="BM68" s="241"/>
      <c r="BN68" s="241"/>
      <c r="BO68" s="241"/>
      <c r="BP68" s="241"/>
      <c r="BQ68" s="238">
        <v>62</v>
      </c>
      <c r="BR68" s="243"/>
      <c r="BS68" s="957"/>
      <c r="BT68" s="958"/>
      <c r="BU68" s="958"/>
      <c r="BV68" s="958"/>
      <c r="BW68" s="958"/>
      <c r="BX68" s="958"/>
      <c r="BY68" s="958"/>
      <c r="BZ68" s="958"/>
      <c r="CA68" s="958"/>
      <c r="CB68" s="958"/>
      <c r="CC68" s="958"/>
      <c r="CD68" s="958"/>
      <c r="CE68" s="958"/>
      <c r="CF68" s="958"/>
      <c r="CG68" s="967"/>
      <c r="CH68" s="968"/>
      <c r="CI68" s="969"/>
      <c r="CJ68" s="969"/>
      <c r="CK68" s="969"/>
      <c r="CL68" s="970"/>
      <c r="CM68" s="968"/>
      <c r="CN68" s="969"/>
      <c r="CO68" s="969"/>
      <c r="CP68" s="969"/>
      <c r="CQ68" s="970"/>
      <c r="CR68" s="968"/>
      <c r="CS68" s="969"/>
      <c r="CT68" s="969"/>
      <c r="CU68" s="969"/>
      <c r="CV68" s="970"/>
      <c r="CW68" s="968"/>
      <c r="CX68" s="969"/>
      <c r="CY68" s="969"/>
      <c r="CZ68" s="969"/>
      <c r="DA68" s="970"/>
      <c r="DB68" s="968"/>
      <c r="DC68" s="969"/>
      <c r="DD68" s="969"/>
      <c r="DE68" s="969"/>
      <c r="DF68" s="970"/>
      <c r="DG68" s="968"/>
      <c r="DH68" s="969"/>
      <c r="DI68" s="969"/>
      <c r="DJ68" s="969"/>
      <c r="DK68" s="970"/>
      <c r="DL68" s="968"/>
      <c r="DM68" s="969"/>
      <c r="DN68" s="969"/>
      <c r="DO68" s="969"/>
      <c r="DP68" s="970"/>
      <c r="DQ68" s="968"/>
      <c r="DR68" s="969"/>
      <c r="DS68" s="969"/>
      <c r="DT68" s="969"/>
      <c r="DU68" s="970"/>
      <c r="DV68" s="957"/>
      <c r="DW68" s="958"/>
      <c r="DX68" s="958"/>
      <c r="DY68" s="958"/>
      <c r="DZ68" s="959"/>
      <c r="EA68" s="230"/>
    </row>
    <row r="69" spans="1:131" ht="26.25" customHeight="1" x14ac:dyDescent="0.15">
      <c r="A69" s="238">
        <v>2</v>
      </c>
      <c r="B69" s="724" t="s">
        <v>588</v>
      </c>
      <c r="C69" s="725"/>
      <c r="D69" s="725"/>
      <c r="E69" s="725"/>
      <c r="F69" s="725"/>
      <c r="G69" s="725"/>
      <c r="H69" s="725"/>
      <c r="I69" s="725"/>
      <c r="J69" s="725"/>
      <c r="K69" s="725"/>
      <c r="L69" s="725"/>
      <c r="M69" s="725"/>
      <c r="N69" s="725"/>
      <c r="O69" s="725"/>
      <c r="P69" s="726"/>
      <c r="Q69" s="731">
        <v>160</v>
      </c>
      <c r="R69" s="732"/>
      <c r="S69" s="732"/>
      <c r="T69" s="732"/>
      <c r="U69" s="732"/>
      <c r="V69" s="732">
        <v>150</v>
      </c>
      <c r="W69" s="732"/>
      <c r="X69" s="732"/>
      <c r="Y69" s="732"/>
      <c r="Z69" s="732"/>
      <c r="AA69" s="732">
        <v>9</v>
      </c>
      <c r="AB69" s="732"/>
      <c r="AC69" s="732"/>
      <c r="AD69" s="732"/>
      <c r="AE69" s="732"/>
      <c r="AF69" s="732">
        <v>9</v>
      </c>
      <c r="AG69" s="732"/>
      <c r="AH69" s="732"/>
      <c r="AI69" s="732"/>
      <c r="AJ69" s="732"/>
      <c r="AK69" s="721" t="s">
        <v>521</v>
      </c>
      <c r="AL69" s="721"/>
      <c r="AM69" s="721"/>
      <c r="AN69" s="721"/>
      <c r="AO69" s="721"/>
      <c r="AP69" s="721" t="s">
        <v>521</v>
      </c>
      <c r="AQ69" s="721"/>
      <c r="AR69" s="721"/>
      <c r="AS69" s="721"/>
      <c r="AT69" s="721"/>
      <c r="AU69" s="721" t="s">
        <v>521</v>
      </c>
      <c r="AV69" s="721"/>
      <c r="AW69" s="721"/>
      <c r="AX69" s="721"/>
      <c r="AY69" s="721"/>
      <c r="AZ69" s="722"/>
      <c r="BA69" s="722"/>
      <c r="BB69" s="722"/>
      <c r="BC69" s="722"/>
      <c r="BD69" s="723"/>
      <c r="BE69" s="241"/>
      <c r="BF69" s="241"/>
      <c r="BG69" s="241"/>
      <c r="BH69" s="241"/>
      <c r="BI69" s="241"/>
      <c r="BJ69" s="241"/>
      <c r="BK69" s="241"/>
      <c r="BL69" s="241"/>
      <c r="BM69" s="241"/>
      <c r="BN69" s="241"/>
      <c r="BO69" s="241"/>
      <c r="BP69" s="241"/>
      <c r="BQ69" s="238">
        <v>63</v>
      </c>
      <c r="BR69" s="243"/>
      <c r="BS69" s="957"/>
      <c r="BT69" s="958"/>
      <c r="BU69" s="958"/>
      <c r="BV69" s="958"/>
      <c r="BW69" s="958"/>
      <c r="BX69" s="958"/>
      <c r="BY69" s="958"/>
      <c r="BZ69" s="958"/>
      <c r="CA69" s="958"/>
      <c r="CB69" s="958"/>
      <c r="CC69" s="958"/>
      <c r="CD69" s="958"/>
      <c r="CE69" s="958"/>
      <c r="CF69" s="958"/>
      <c r="CG69" s="967"/>
      <c r="CH69" s="968"/>
      <c r="CI69" s="969"/>
      <c r="CJ69" s="969"/>
      <c r="CK69" s="969"/>
      <c r="CL69" s="970"/>
      <c r="CM69" s="968"/>
      <c r="CN69" s="969"/>
      <c r="CO69" s="969"/>
      <c r="CP69" s="969"/>
      <c r="CQ69" s="970"/>
      <c r="CR69" s="968"/>
      <c r="CS69" s="969"/>
      <c r="CT69" s="969"/>
      <c r="CU69" s="969"/>
      <c r="CV69" s="970"/>
      <c r="CW69" s="968"/>
      <c r="CX69" s="969"/>
      <c r="CY69" s="969"/>
      <c r="CZ69" s="969"/>
      <c r="DA69" s="970"/>
      <c r="DB69" s="968"/>
      <c r="DC69" s="969"/>
      <c r="DD69" s="969"/>
      <c r="DE69" s="969"/>
      <c r="DF69" s="970"/>
      <c r="DG69" s="968"/>
      <c r="DH69" s="969"/>
      <c r="DI69" s="969"/>
      <c r="DJ69" s="969"/>
      <c r="DK69" s="970"/>
      <c r="DL69" s="968"/>
      <c r="DM69" s="969"/>
      <c r="DN69" s="969"/>
      <c r="DO69" s="969"/>
      <c r="DP69" s="970"/>
      <c r="DQ69" s="968"/>
      <c r="DR69" s="969"/>
      <c r="DS69" s="969"/>
      <c r="DT69" s="969"/>
      <c r="DU69" s="970"/>
      <c r="DV69" s="957"/>
      <c r="DW69" s="958"/>
      <c r="DX69" s="958"/>
      <c r="DY69" s="958"/>
      <c r="DZ69" s="959"/>
      <c r="EA69" s="230"/>
    </row>
    <row r="70" spans="1:131" ht="26.25" customHeight="1" x14ac:dyDescent="0.15">
      <c r="A70" s="238">
        <v>3</v>
      </c>
      <c r="B70" s="724" t="s">
        <v>589</v>
      </c>
      <c r="C70" s="725"/>
      <c r="D70" s="725"/>
      <c r="E70" s="725"/>
      <c r="F70" s="725"/>
      <c r="G70" s="725"/>
      <c r="H70" s="725"/>
      <c r="I70" s="725"/>
      <c r="J70" s="725"/>
      <c r="K70" s="725"/>
      <c r="L70" s="725"/>
      <c r="M70" s="725"/>
      <c r="N70" s="725"/>
      <c r="O70" s="725"/>
      <c r="P70" s="726"/>
      <c r="Q70" s="731">
        <v>289</v>
      </c>
      <c r="R70" s="732"/>
      <c r="S70" s="732"/>
      <c r="T70" s="732"/>
      <c r="U70" s="732"/>
      <c r="V70" s="732">
        <v>283</v>
      </c>
      <c r="W70" s="732"/>
      <c r="X70" s="732"/>
      <c r="Y70" s="732"/>
      <c r="Z70" s="732"/>
      <c r="AA70" s="732">
        <v>6</v>
      </c>
      <c r="AB70" s="732"/>
      <c r="AC70" s="732"/>
      <c r="AD70" s="732"/>
      <c r="AE70" s="732"/>
      <c r="AF70" s="732">
        <v>6</v>
      </c>
      <c r="AG70" s="732"/>
      <c r="AH70" s="732"/>
      <c r="AI70" s="732"/>
      <c r="AJ70" s="732"/>
      <c r="AK70" s="721" t="s">
        <v>521</v>
      </c>
      <c r="AL70" s="721"/>
      <c r="AM70" s="721"/>
      <c r="AN70" s="721"/>
      <c r="AO70" s="721"/>
      <c r="AP70" s="721" t="s">
        <v>521</v>
      </c>
      <c r="AQ70" s="721"/>
      <c r="AR70" s="721"/>
      <c r="AS70" s="721"/>
      <c r="AT70" s="721"/>
      <c r="AU70" s="721" t="s">
        <v>521</v>
      </c>
      <c r="AV70" s="721"/>
      <c r="AW70" s="721"/>
      <c r="AX70" s="721"/>
      <c r="AY70" s="721"/>
      <c r="AZ70" s="722"/>
      <c r="BA70" s="722"/>
      <c r="BB70" s="722"/>
      <c r="BC70" s="722"/>
      <c r="BD70" s="723"/>
      <c r="BE70" s="241"/>
      <c r="BF70" s="241"/>
      <c r="BG70" s="241"/>
      <c r="BH70" s="241"/>
      <c r="BI70" s="241"/>
      <c r="BJ70" s="241"/>
      <c r="BK70" s="241"/>
      <c r="BL70" s="241"/>
      <c r="BM70" s="241"/>
      <c r="BN70" s="241"/>
      <c r="BO70" s="241"/>
      <c r="BP70" s="241"/>
      <c r="BQ70" s="238">
        <v>64</v>
      </c>
      <c r="BR70" s="243"/>
      <c r="BS70" s="957"/>
      <c r="BT70" s="958"/>
      <c r="BU70" s="958"/>
      <c r="BV70" s="958"/>
      <c r="BW70" s="958"/>
      <c r="BX70" s="958"/>
      <c r="BY70" s="958"/>
      <c r="BZ70" s="958"/>
      <c r="CA70" s="958"/>
      <c r="CB70" s="958"/>
      <c r="CC70" s="958"/>
      <c r="CD70" s="958"/>
      <c r="CE70" s="958"/>
      <c r="CF70" s="958"/>
      <c r="CG70" s="967"/>
      <c r="CH70" s="968"/>
      <c r="CI70" s="969"/>
      <c r="CJ70" s="969"/>
      <c r="CK70" s="969"/>
      <c r="CL70" s="970"/>
      <c r="CM70" s="968"/>
      <c r="CN70" s="969"/>
      <c r="CO70" s="969"/>
      <c r="CP70" s="969"/>
      <c r="CQ70" s="970"/>
      <c r="CR70" s="968"/>
      <c r="CS70" s="969"/>
      <c r="CT70" s="969"/>
      <c r="CU70" s="969"/>
      <c r="CV70" s="970"/>
      <c r="CW70" s="968"/>
      <c r="CX70" s="969"/>
      <c r="CY70" s="969"/>
      <c r="CZ70" s="969"/>
      <c r="DA70" s="970"/>
      <c r="DB70" s="968"/>
      <c r="DC70" s="969"/>
      <c r="DD70" s="969"/>
      <c r="DE70" s="969"/>
      <c r="DF70" s="970"/>
      <c r="DG70" s="968"/>
      <c r="DH70" s="969"/>
      <c r="DI70" s="969"/>
      <c r="DJ70" s="969"/>
      <c r="DK70" s="970"/>
      <c r="DL70" s="968"/>
      <c r="DM70" s="969"/>
      <c r="DN70" s="969"/>
      <c r="DO70" s="969"/>
      <c r="DP70" s="970"/>
      <c r="DQ70" s="968"/>
      <c r="DR70" s="969"/>
      <c r="DS70" s="969"/>
      <c r="DT70" s="969"/>
      <c r="DU70" s="970"/>
      <c r="DV70" s="957"/>
      <c r="DW70" s="958"/>
      <c r="DX70" s="958"/>
      <c r="DY70" s="958"/>
      <c r="DZ70" s="959"/>
      <c r="EA70" s="230"/>
    </row>
    <row r="71" spans="1:131" ht="26.25" customHeight="1" x14ac:dyDescent="0.15">
      <c r="A71" s="238">
        <v>4</v>
      </c>
      <c r="B71" s="724" t="s">
        <v>590</v>
      </c>
      <c r="C71" s="725"/>
      <c r="D71" s="725"/>
      <c r="E71" s="725"/>
      <c r="F71" s="725"/>
      <c r="G71" s="725"/>
      <c r="H71" s="725"/>
      <c r="I71" s="725"/>
      <c r="J71" s="725"/>
      <c r="K71" s="725"/>
      <c r="L71" s="725"/>
      <c r="M71" s="725"/>
      <c r="N71" s="725"/>
      <c r="O71" s="725"/>
      <c r="P71" s="726"/>
      <c r="Q71" s="731">
        <v>222</v>
      </c>
      <c r="R71" s="732"/>
      <c r="S71" s="732"/>
      <c r="T71" s="732"/>
      <c r="U71" s="732"/>
      <c r="V71" s="732">
        <v>222</v>
      </c>
      <c r="W71" s="732"/>
      <c r="X71" s="732"/>
      <c r="Y71" s="732"/>
      <c r="Z71" s="732"/>
      <c r="AA71" s="732">
        <v>0</v>
      </c>
      <c r="AB71" s="732"/>
      <c r="AC71" s="732"/>
      <c r="AD71" s="732"/>
      <c r="AE71" s="732"/>
      <c r="AF71" s="732">
        <v>0</v>
      </c>
      <c r="AG71" s="732"/>
      <c r="AH71" s="732"/>
      <c r="AI71" s="732"/>
      <c r="AJ71" s="732"/>
      <c r="AK71" s="721">
        <v>20</v>
      </c>
      <c r="AL71" s="721"/>
      <c r="AM71" s="721"/>
      <c r="AN71" s="721"/>
      <c r="AO71" s="721"/>
      <c r="AP71" s="721">
        <v>102</v>
      </c>
      <c r="AQ71" s="721"/>
      <c r="AR71" s="721"/>
      <c r="AS71" s="721"/>
      <c r="AT71" s="721"/>
      <c r="AU71" s="721">
        <v>72</v>
      </c>
      <c r="AV71" s="721"/>
      <c r="AW71" s="721"/>
      <c r="AX71" s="721"/>
      <c r="AY71" s="721"/>
      <c r="AZ71" s="722" t="s">
        <v>597</v>
      </c>
      <c r="BA71" s="722"/>
      <c r="BB71" s="722"/>
      <c r="BC71" s="722"/>
      <c r="BD71" s="723"/>
      <c r="BE71" s="241"/>
      <c r="BF71" s="241"/>
      <c r="BG71" s="241"/>
      <c r="BH71" s="241"/>
      <c r="BI71" s="241"/>
      <c r="BJ71" s="241"/>
      <c r="BK71" s="241"/>
      <c r="BL71" s="241"/>
      <c r="BM71" s="241"/>
      <c r="BN71" s="241"/>
      <c r="BO71" s="241"/>
      <c r="BP71" s="241"/>
      <c r="BQ71" s="238">
        <v>65</v>
      </c>
      <c r="BR71" s="243"/>
      <c r="BS71" s="957"/>
      <c r="BT71" s="958"/>
      <c r="BU71" s="958"/>
      <c r="BV71" s="958"/>
      <c r="BW71" s="958"/>
      <c r="BX71" s="958"/>
      <c r="BY71" s="958"/>
      <c r="BZ71" s="958"/>
      <c r="CA71" s="958"/>
      <c r="CB71" s="958"/>
      <c r="CC71" s="958"/>
      <c r="CD71" s="958"/>
      <c r="CE71" s="958"/>
      <c r="CF71" s="958"/>
      <c r="CG71" s="967"/>
      <c r="CH71" s="968"/>
      <c r="CI71" s="969"/>
      <c r="CJ71" s="969"/>
      <c r="CK71" s="969"/>
      <c r="CL71" s="970"/>
      <c r="CM71" s="968"/>
      <c r="CN71" s="969"/>
      <c r="CO71" s="969"/>
      <c r="CP71" s="969"/>
      <c r="CQ71" s="970"/>
      <c r="CR71" s="968"/>
      <c r="CS71" s="969"/>
      <c r="CT71" s="969"/>
      <c r="CU71" s="969"/>
      <c r="CV71" s="970"/>
      <c r="CW71" s="968"/>
      <c r="CX71" s="969"/>
      <c r="CY71" s="969"/>
      <c r="CZ71" s="969"/>
      <c r="DA71" s="970"/>
      <c r="DB71" s="968"/>
      <c r="DC71" s="969"/>
      <c r="DD71" s="969"/>
      <c r="DE71" s="969"/>
      <c r="DF71" s="970"/>
      <c r="DG71" s="968"/>
      <c r="DH71" s="969"/>
      <c r="DI71" s="969"/>
      <c r="DJ71" s="969"/>
      <c r="DK71" s="970"/>
      <c r="DL71" s="968"/>
      <c r="DM71" s="969"/>
      <c r="DN71" s="969"/>
      <c r="DO71" s="969"/>
      <c r="DP71" s="970"/>
      <c r="DQ71" s="968"/>
      <c r="DR71" s="969"/>
      <c r="DS71" s="969"/>
      <c r="DT71" s="969"/>
      <c r="DU71" s="970"/>
      <c r="DV71" s="957"/>
      <c r="DW71" s="958"/>
      <c r="DX71" s="958"/>
      <c r="DY71" s="958"/>
      <c r="DZ71" s="959"/>
      <c r="EA71" s="230"/>
    </row>
    <row r="72" spans="1:131" ht="26.25" customHeight="1" x14ac:dyDescent="0.15">
      <c r="A72" s="238">
        <v>5</v>
      </c>
      <c r="B72" s="724" t="s">
        <v>590</v>
      </c>
      <c r="C72" s="725"/>
      <c r="D72" s="725"/>
      <c r="E72" s="725"/>
      <c r="F72" s="725"/>
      <c r="G72" s="725"/>
      <c r="H72" s="725"/>
      <c r="I72" s="725"/>
      <c r="J72" s="725"/>
      <c r="K72" s="725"/>
      <c r="L72" s="725"/>
      <c r="M72" s="725"/>
      <c r="N72" s="725"/>
      <c r="O72" s="725"/>
      <c r="P72" s="726"/>
      <c r="Q72" s="731">
        <v>890</v>
      </c>
      <c r="R72" s="732"/>
      <c r="S72" s="732"/>
      <c r="T72" s="732"/>
      <c r="U72" s="732"/>
      <c r="V72" s="732">
        <v>889</v>
      </c>
      <c r="W72" s="732"/>
      <c r="X72" s="732"/>
      <c r="Y72" s="732"/>
      <c r="Z72" s="732"/>
      <c r="AA72" s="732">
        <v>1</v>
      </c>
      <c r="AB72" s="732"/>
      <c r="AC72" s="732"/>
      <c r="AD72" s="732"/>
      <c r="AE72" s="732"/>
      <c r="AF72" s="732">
        <v>1</v>
      </c>
      <c r="AG72" s="732"/>
      <c r="AH72" s="732"/>
      <c r="AI72" s="732"/>
      <c r="AJ72" s="732"/>
      <c r="AK72" s="721">
        <v>44</v>
      </c>
      <c r="AL72" s="721"/>
      <c r="AM72" s="721"/>
      <c r="AN72" s="721"/>
      <c r="AO72" s="721"/>
      <c r="AP72" s="721">
        <v>43</v>
      </c>
      <c r="AQ72" s="721"/>
      <c r="AR72" s="721"/>
      <c r="AS72" s="721"/>
      <c r="AT72" s="721"/>
      <c r="AU72" s="721">
        <v>31</v>
      </c>
      <c r="AV72" s="721"/>
      <c r="AW72" s="721"/>
      <c r="AX72" s="721"/>
      <c r="AY72" s="721"/>
      <c r="AZ72" s="722" t="s">
        <v>598</v>
      </c>
      <c r="BA72" s="722"/>
      <c r="BB72" s="722"/>
      <c r="BC72" s="722"/>
      <c r="BD72" s="723"/>
      <c r="BE72" s="241"/>
      <c r="BF72" s="241"/>
      <c r="BG72" s="241"/>
      <c r="BH72" s="241"/>
      <c r="BI72" s="241"/>
      <c r="BJ72" s="241"/>
      <c r="BK72" s="241"/>
      <c r="BL72" s="241"/>
      <c r="BM72" s="241"/>
      <c r="BN72" s="241"/>
      <c r="BO72" s="241"/>
      <c r="BP72" s="241"/>
      <c r="BQ72" s="238">
        <v>66</v>
      </c>
      <c r="BR72" s="243"/>
      <c r="BS72" s="957"/>
      <c r="BT72" s="958"/>
      <c r="BU72" s="958"/>
      <c r="BV72" s="958"/>
      <c r="BW72" s="958"/>
      <c r="BX72" s="958"/>
      <c r="BY72" s="958"/>
      <c r="BZ72" s="958"/>
      <c r="CA72" s="958"/>
      <c r="CB72" s="958"/>
      <c r="CC72" s="958"/>
      <c r="CD72" s="958"/>
      <c r="CE72" s="958"/>
      <c r="CF72" s="958"/>
      <c r="CG72" s="967"/>
      <c r="CH72" s="968"/>
      <c r="CI72" s="969"/>
      <c r="CJ72" s="969"/>
      <c r="CK72" s="969"/>
      <c r="CL72" s="970"/>
      <c r="CM72" s="968"/>
      <c r="CN72" s="969"/>
      <c r="CO72" s="969"/>
      <c r="CP72" s="969"/>
      <c r="CQ72" s="970"/>
      <c r="CR72" s="968"/>
      <c r="CS72" s="969"/>
      <c r="CT72" s="969"/>
      <c r="CU72" s="969"/>
      <c r="CV72" s="970"/>
      <c r="CW72" s="968"/>
      <c r="CX72" s="969"/>
      <c r="CY72" s="969"/>
      <c r="CZ72" s="969"/>
      <c r="DA72" s="970"/>
      <c r="DB72" s="968"/>
      <c r="DC72" s="969"/>
      <c r="DD72" s="969"/>
      <c r="DE72" s="969"/>
      <c r="DF72" s="970"/>
      <c r="DG72" s="968"/>
      <c r="DH72" s="969"/>
      <c r="DI72" s="969"/>
      <c r="DJ72" s="969"/>
      <c r="DK72" s="970"/>
      <c r="DL72" s="968"/>
      <c r="DM72" s="969"/>
      <c r="DN72" s="969"/>
      <c r="DO72" s="969"/>
      <c r="DP72" s="970"/>
      <c r="DQ72" s="968"/>
      <c r="DR72" s="969"/>
      <c r="DS72" s="969"/>
      <c r="DT72" s="969"/>
      <c r="DU72" s="970"/>
      <c r="DV72" s="957"/>
      <c r="DW72" s="958"/>
      <c r="DX72" s="958"/>
      <c r="DY72" s="958"/>
      <c r="DZ72" s="959"/>
      <c r="EA72" s="230"/>
    </row>
    <row r="73" spans="1:131" ht="26.25" customHeight="1" x14ac:dyDescent="0.15">
      <c r="A73" s="238">
        <v>6</v>
      </c>
      <c r="B73" s="724" t="s">
        <v>591</v>
      </c>
      <c r="C73" s="725"/>
      <c r="D73" s="725"/>
      <c r="E73" s="725"/>
      <c r="F73" s="725"/>
      <c r="G73" s="725"/>
      <c r="H73" s="725"/>
      <c r="I73" s="725"/>
      <c r="J73" s="725"/>
      <c r="K73" s="725"/>
      <c r="L73" s="725"/>
      <c r="M73" s="725"/>
      <c r="N73" s="725"/>
      <c r="O73" s="725"/>
      <c r="P73" s="726"/>
      <c r="Q73" s="731">
        <v>1037</v>
      </c>
      <c r="R73" s="732"/>
      <c r="S73" s="732"/>
      <c r="T73" s="732"/>
      <c r="U73" s="732"/>
      <c r="V73" s="732">
        <v>989</v>
      </c>
      <c r="W73" s="732"/>
      <c r="X73" s="732"/>
      <c r="Y73" s="732"/>
      <c r="Z73" s="732"/>
      <c r="AA73" s="732">
        <v>48</v>
      </c>
      <c r="AB73" s="732"/>
      <c r="AC73" s="732"/>
      <c r="AD73" s="732"/>
      <c r="AE73" s="732"/>
      <c r="AF73" s="732">
        <v>48</v>
      </c>
      <c r="AG73" s="732"/>
      <c r="AH73" s="732"/>
      <c r="AI73" s="732"/>
      <c r="AJ73" s="732"/>
      <c r="AK73" s="721" t="s">
        <v>521</v>
      </c>
      <c r="AL73" s="721"/>
      <c r="AM73" s="721"/>
      <c r="AN73" s="721"/>
      <c r="AO73" s="721"/>
      <c r="AP73" s="721">
        <v>3671</v>
      </c>
      <c r="AQ73" s="721"/>
      <c r="AR73" s="721"/>
      <c r="AS73" s="721"/>
      <c r="AT73" s="721"/>
      <c r="AU73" s="721">
        <v>918</v>
      </c>
      <c r="AV73" s="721"/>
      <c r="AW73" s="721"/>
      <c r="AX73" s="721"/>
      <c r="AY73" s="721"/>
      <c r="AZ73" s="722"/>
      <c r="BA73" s="722"/>
      <c r="BB73" s="722"/>
      <c r="BC73" s="722"/>
      <c r="BD73" s="723"/>
      <c r="BE73" s="241"/>
      <c r="BF73" s="241"/>
      <c r="BG73" s="241"/>
      <c r="BH73" s="241"/>
      <c r="BI73" s="241"/>
      <c r="BJ73" s="241"/>
      <c r="BK73" s="241"/>
      <c r="BL73" s="241"/>
      <c r="BM73" s="241"/>
      <c r="BN73" s="241"/>
      <c r="BO73" s="241"/>
      <c r="BP73" s="241"/>
      <c r="BQ73" s="238">
        <v>67</v>
      </c>
      <c r="BR73" s="243"/>
      <c r="BS73" s="957"/>
      <c r="BT73" s="958"/>
      <c r="BU73" s="958"/>
      <c r="BV73" s="958"/>
      <c r="BW73" s="958"/>
      <c r="BX73" s="958"/>
      <c r="BY73" s="958"/>
      <c r="BZ73" s="958"/>
      <c r="CA73" s="958"/>
      <c r="CB73" s="958"/>
      <c r="CC73" s="958"/>
      <c r="CD73" s="958"/>
      <c r="CE73" s="958"/>
      <c r="CF73" s="958"/>
      <c r="CG73" s="967"/>
      <c r="CH73" s="968"/>
      <c r="CI73" s="969"/>
      <c r="CJ73" s="969"/>
      <c r="CK73" s="969"/>
      <c r="CL73" s="970"/>
      <c r="CM73" s="968"/>
      <c r="CN73" s="969"/>
      <c r="CO73" s="969"/>
      <c r="CP73" s="969"/>
      <c r="CQ73" s="970"/>
      <c r="CR73" s="968"/>
      <c r="CS73" s="969"/>
      <c r="CT73" s="969"/>
      <c r="CU73" s="969"/>
      <c r="CV73" s="970"/>
      <c r="CW73" s="968"/>
      <c r="CX73" s="969"/>
      <c r="CY73" s="969"/>
      <c r="CZ73" s="969"/>
      <c r="DA73" s="970"/>
      <c r="DB73" s="968"/>
      <c r="DC73" s="969"/>
      <c r="DD73" s="969"/>
      <c r="DE73" s="969"/>
      <c r="DF73" s="970"/>
      <c r="DG73" s="968"/>
      <c r="DH73" s="969"/>
      <c r="DI73" s="969"/>
      <c r="DJ73" s="969"/>
      <c r="DK73" s="970"/>
      <c r="DL73" s="968"/>
      <c r="DM73" s="969"/>
      <c r="DN73" s="969"/>
      <c r="DO73" s="969"/>
      <c r="DP73" s="970"/>
      <c r="DQ73" s="968"/>
      <c r="DR73" s="969"/>
      <c r="DS73" s="969"/>
      <c r="DT73" s="969"/>
      <c r="DU73" s="970"/>
      <c r="DV73" s="957"/>
      <c r="DW73" s="958"/>
      <c r="DX73" s="958"/>
      <c r="DY73" s="958"/>
      <c r="DZ73" s="959"/>
      <c r="EA73" s="230"/>
    </row>
    <row r="74" spans="1:131" ht="26.25" customHeight="1" x14ac:dyDescent="0.15">
      <c r="A74" s="238">
        <v>7</v>
      </c>
      <c r="B74" s="724" t="s">
        <v>592</v>
      </c>
      <c r="C74" s="725"/>
      <c r="D74" s="725"/>
      <c r="E74" s="725"/>
      <c r="F74" s="725"/>
      <c r="G74" s="725"/>
      <c r="H74" s="725"/>
      <c r="I74" s="725"/>
      <c r="J74" s="725"/>
      <c r="K74" s="725"/>
      <c r="L74" s="725"/>
      <c r="M74" s="725"/>
      <c r="N74" s="725"/>
      <c r="O74" s="725"/>
      <c r="P74" s="726"/>
      <c r="Q74" s="731">
        <v>110</v>
      </c>
      <c r="R74" s="732"/>
      <c r="S74" s="732"/>
      <c r="T74" s="732"/>
      <c r="U74" s="732"/>
      <c r="V74" s="732">
        <v>18</v>
      </c>
      <c r="W74" s="732"/>
      <c r="X74" s="732"/>
      <c r="Y74" s="732"/>
      <c r="Z74" s="732"/>
      <c r="AA74" s="732">
        <v>92</v>
      </c>
      <c r="AB74" s="732"/>
      <c r="AC74" s="732"/>
      <c r="AD74" s="732"/>
      <c r="AE74" s="732"/>
      <c r="AF74" s="732">
        <v>9</v>
      </c>
      <c r="AG74" s="732"/>
      <c r="AH74" s="732"/>
      <c r="AI74" s="732"/>
      <c r="AJ74" s="732"/>
      <c r="AK74" s="721">
        <v>21</v>
      </c>
      <c r="AL74" s="721"/>
      <c r="AM74" s="721"/>
      <c r="AN74" s="721"/>
      <c r="AO74" s="721"/>
      <c r="AP74" s="721" t="s">
        <v>521</v>
      </c>
      <c r="AQ74" s="721"/>
      <c r="AR74" s="721"/>
      <c r="AS74" s="721"/>
      <c r="AT74" s="721"/>
      <c r="AU74" s="721" t="s">
        <v>521</v>
      </c>
      <c r="AV74" s="721"/>
      <c r="AW74" s="721"/>
      <c r="AX74" s="721"/>
      <c r="AY74" s="721"/>
      <c r="AZ74" s="722"/>
      <c r="BA74" s="722"/>
      <c r="BB74" s="722"/>
      <c r="BC74" s="722"/>
      <c r="BD74" s="723"/>
      <c r="BE74" s="241"/>
      <c r="BF74" s="241"/>
      <c r="BG74" s="241"/>
      <c r="BH74" s="241"/>
      <c r="BI74" s="241"/>
      <c r="BJ74" s="241"/>
      <c r="BK74" s="241"/>
      <c r="BL74" s="241"/>
      <c r="BM74" s="241"/>
      <c r="BN74" s="241"/>
      <c r="BO74" s="241"/>
      <c r="BP74" s="241"/>
      <c r="BQ74" s="238">
        <v>68</v>
      </c>
      <c r="BR74" s="243"/>
      <c r="BS74" s="957"/>
      <c r="BT74" s="958"/>
      <c r="BU74" s="958"/>
      <c r="BV74" s="958"/>
      <c r="BW74" s="958"/>
      <c r="BX74" s="958"/>
      <c r="BY74" s="958"/>
      <c r="BZ74" s="958"/>
      <c r="CA74" s="958"/>
      <c r="CB74" s="958"/>
      <c r="CC74" s="958"/>
      <c r="CD74" s="958"/>
      <c r="CE74" s="958"/>
      <c r="CF74" s="958"/>
      <c r="CG74" s="967"/>
      <c r="CH74" s="968"/>
      <c r="CI74" s="969"/>
      <c r="CJ74" s="969"/>
      <c r="CK74" s="969"/>
      <c r="CL74" s="970"/>
      <c r="CM74" s="968"/>
      <c r="CN74" s="969"/>
      <c r="CO74" s="969"/>
      <c r="CP74" s="969"/>
      <c r="CQ74" s="970"/>
      <c r="CR74" s="968"/>
      <c r="CS74" s="969"/>
      <c r="CT74" s="969"/>
      <c r="CU74" s="969"/>
      <c r="CV74" s="970"/>
      <c r="CW74" s="968"/>
      <c r="CX74" s="969"/>
      <c r="CY74" s="969"/>
      <c r="CZ74" s="969"/>
      <c r="DA74" s="970"/>
      <c r="DB74" s="968"/>
      <c r="DC74" s="969"/>
      <c r="DD74" s="969"/>
      <c r="DE74" s="969"/>
      <c r="DF74" s="970"/>
      <c r="DG74" s="968"/>
      <c r="DH74" s="969"/>
      <c r="DI74" s="969"/>
      <c r="DJ74" s="969"/>
      <c r="DK74" s="970"/>
      <c r="DL74" s="968"/>
      <c r="DM74" s="969"/>
      <c r="DN74" s="969"/>
      <c r="DO74" s="969"/>
      <c r="DP74" s="970"/>
      <c r="DQ74" s="968"/>
      <c r="DR74" s="969"/>
      <c r="DS74" s="969"/>
      <c r="DT74" s="969"/>
      <c r="DU74" s="970"/>
      <c r="DV74" s="957"/>
      <c r="DW74" s="958"/>
      <c r="DX74" s="958"/>
      <c r="DY74" s="958"/>
      <c r="DZ74" s="959"/>
      <c r="EA74" s="230"/>
    </row>
    <row r="75" spans="1:131" ht="26.25" customHeight="1" x14ac:dyDescent="0.15">
      <c r="A75" s="238">
        <v>8</v>
      </c>
      <c r="B75" s="724" t="s">
        <v>593</v>
      </c>
      <c r="C75" s="725"/>
      <c r="D75" s="725"/>
      <c r="E75" s="725"/>
      <c r="F75" s="725"/>
      <c r="G75" s="725"/>
      <c r="H75" s="725"/>
      <c r="I75" s="725"/>
      <c r="J75" s="725"/>
      <c r="K75" s="725"/>
      <c r="L75" s="725"/>
      <c r="M75" s="725"/>
      <c r="N75" s="725"/>
      <c r="O75" s="725"/>
      <c r="P75" s="726"/>
      <c r="Q75" s="988">
        <v>135</v>
      </c>
      <c r="R75" s="989"/>
      <c r="S75" s="989"/>
      <c r="T75" s="989"/>
      <c r="U75" s="990"/>
      <c r="V75" s="991">
        <v>126</v>
      </c>
      <c r="W75" s="989"/>
      <c r="X75" s="989"/>
      <c r="Y75" s="989"/>
      <c r="Z75" s="990"/>
      <c r="AA75" s="991">
        <v>9</v>
      </c>
      <c r="AB75" s="989"/>
      <c r="AC75" s="989"/>
      <c r="AD75" s="989"/>
      <c r="AE75" s="990"/>
      <c r="AF75" s="991">
        <v>9</v>
      </c>
      <c r="AG75" s="989"/>
      <c r="AH75" s="989"/>
      <c r="AI75" s="989"/>
      <c r="AJ75" s="990"/>
      <c r="AK75" s="721">
        <v>10</v>
      </c>
      <c r="AL75" s="721"/>
      <c r="AM75" s="721"/>
      <c r="AN75" s="721"/>
      <c r="AO75" s="721"/>
      <c r="AP75" s="721" t="s">
        <v>521</v>
      </c>
      <c r="AQ75" s="721"/>
      <c r="AR75" s="721"/>
      <c r="AS75" s="721"/>
      <c r="AT75" s="721"/>
      <c r="AU75" s="721" t="s">
        <v>521</v>
      </c>
      <c r="AV75" s="721"/>
      <c r="AW75" s="721"/>
      <c r="AX75" s="721"/>
      <c r="AY75" s="721"/>
      <c r="AZ75" s="722"/>
      <c r="BA75" s="722"/>
      <c r="BB75" s="722"/>
      <c r="BC75" s="722"/>
      <c r="BD75" s="723"/>
      <c r="BE75" s="241"/>
      <c r="BF75" s="241"/>
      <c r="BG75" s="241"/>
      <c r="BH75" s="241"/>
      <c r="BI75" s="241"/>
      <c r="BJ75" s="241"/>
      <c r="BK75" s="241"/>
      <c r="BL75" s="241"/>
      <c r="BM75" s="241"/>
      <c r="BN75" s="241"/>
      <c r="BO75" s="241"/>
      <c r="BP75" s="241"/>
      <c r="BQ75" s="238">
        <v>69</v>
      </c>
      <c r="BR75" s="243"/>
      <c r="BS75" s="957"/>
      <c r="BT75" s="958"/>
      <c r="BU75" s="958"/>
      <c r="BV75" s="958"/>
      <c r="BW75" s="958"/>
      <c r="BX75" s="958"/>
      <c r="BY75" s="958"/>
      <c r="BZ75" s="958"/>
      <c r="CA75" s="958"/>
      <c r="CB75" s="958"/>
      <c r="CC75" s="958"/>
      <c r="CD75" s="958"/>
      <c r="CE75" s="958"/>
      <c r="CF75" s="958"/>
      <c r="CG75" s="967"/>
      <c r="CH75" s="968"/>
      <c r="CI75" s="969"/>
      <c r="CJ75" s="969"/>
      <c r="CK75" s="969"/>
      <c r="CL75" s="970"/>
      <c r="CM75" s="968"/>
      <c r="CN75" s="969"/>
      <c r="CO75" s="969"/>
      <c r="CP75" s="969"/>
      <c r="CQ75" s="970"/>
      <c r="CR75" s="968"/>
      <c r="CS75" s="969"/>
      <c r="CT75" s="969"/>
      <c r="CU75" s="969"/>
      <c r="CV75" s="970"/>
      <c r="CW75" s="968"/>
      <c r="CX75" s="969"/>
      <c r="CY75" s="969"/>
      <c r="CZ75" s="969"/>
      <c r="DA75" s="970"/>
      <c r="DB75" s="968"/>
      <c r="DC75" s="969"/>
      <c r="DD75" s="969"/>
      <c r="DE75" s="969"/>
      <c r="DF75" s="970"/>
      <c r="DG75" s="968"/>
      <c r="DH75" s="969"/>
      <c r="DI75" s="969"/>
      <c r="DJ75" s="969"/>
      <c r="DK75" s="970"/>
      <c r="DL75" s="968"/>
      <c r="DM75" s="969"/>
      <c r="DN75" s="969"/>
      <c r="DO75" s="969"/>
      <c r="DP75" s="970"/>
      <c r="DQ75" s="968"/>
      <c r="DR75" s="969"/>
      <c r="DS75" s="969"/>
      <c r="DT75" s="969"/>
      <c r="DU75" s="970"/>
      <c r="DV75" s="957"/>
      <c r="DW75" s="958"/>
      <c r="DX75" s="958"/>
      <c r="DY75" s="958"/>
      <c r="DZ75" s="959"/>
      <c r="EA75" s="230"/>
    </row>
    <row r="76" spans="1:131" ht="26.25" customHeight="1" x14ac:dyDescent="0.15">
      <c r="A76" s="238">
        <v>9</v>
      </c>
      <c r="B76" s="724" t="s">
        <v>594</v>
      </c>
      <c r="C76" s="725"/>
      <c r="D76" s="725"/>
      <c r="E76" s="725"/>
      <c r="F76" s="725"/>
      <c r="G76" s="725"/>
      <c r="H76" s="725"/>
      <c r="I76" s="725"/>
      <c r="J76" s="725"/>
      <c r="K76" s="725"/>
      <c r="L76" s="725"/>
      <c r="M76" s="725"/>
      <c r="N76" s="725"/>
      <c r="O76" s="725"/>
      <c r="P76" s="726"/>
      <c r="Q76" s="988">
        <v>3291</v>
      </c>
      <c r="R76" s="989"/>
      <c r="S76" s="989"/>
      <c r="T76" s="989"/>
      <c r="U76" s="990"/>
      <c r="V76" s="991">
        <v>2907</v>
      </c>
      <c r="W76" s="989"/>
      <c r="X76" s="989"/>
      <c r="Y76" s="989"/>
      <c r="Z76" s="990"/>
      <c r="AA76" s="991">
        <v>384</v>
      </c>
      <c r="AB76" s="989"/>
      <c r="AC76" s="989"/>
      <c r="AD76" s="989"/>
      <c r="AE76" s="990"/>
      <c r="AF76" s="991">
        <v>384</v>
      </c>
      <c r="AG76" s="989"/>
      <c r="AH76" s="989"/>
      <c r="AI76" s="989"/>
      <c r="AJ76" s="990"/>
      <c r="AK76" s="721">
        <v>4</v>
      </c>
      <c r="AL76" s="721"/>
      <c r="AM76" s="721"/>
      <c r="AN76" s="721"/>
      <c r="AO76" s="721"/>
      <c r="AP76" s="721" t="s">
        <v>521</v>
      </c>
      <c r="AQ76" s="721"/>
      <c r="AR76" s="721"/>
      <c r="AS76" s="721"/>
      <c r="AT76" s="721"/>
      <c r="AU76" s="721" t="s">
        <v>521</v>
      </c>
      <c r="AV76" s="721"/>
      <c r="AW76" s="721"/>
      <c r="AX76" s="721"/>
      <c r="AY76" s="721"/>
      <c r="AZ76" s="722" t="s">
        <v>597</v>
      </c>
      <c r="BA76" s="722"/>
      <c r="BB76" s="722"/>
      <c r="BC76" s="722"/>
      <c r="BD76" s="723"/>
      <c r="BE76" s="241"/>
      <c r="BF76" s="241"/>
      <c r="BG76" s="241"/>
      <c r="BH76" s="241"/>
      <c r="BI76" s="241"/>
      <c r="BJ76" s="241"/>
      <c r="BK76" s="241"/>
      <c r="BL76" s="241"/>
      <c r="BM76" s="241"/>
      <c r="BN76" s="241"/>
      <c r="BO76" s="241"/>
      <c r="BP76" s="241"/>
      <c r="BQ76" s="238">
        <v>70</v>
      </c>
      <c r="BR76" s="243"/>
      <c r="BS76" s="957"/>
      <c r="BT76" s="958"/>
      <c r="BU76" s="958"/>
      <c r="BV76" s="958"/>
      <c r="BW76" s="958"/>
      <c r="BX76" s="958"/>
      <c r="BY76" s="958"/>
      <c r="BZ76" s="958"/>
      <c r="CA76" s="958"/>
      <c r="CB76" s="958"/>
      <c r="CC76" s="958"/>
      <c r="CD76" s="958"/>
      <c r="CE76" s="958"/>
      <c r="CF76" s="958"/>
      <c r="CG76" s="967"/>
      <c r="CH76" s="968"/>
      <c r="CI76" s="969"/>
      <c r="CJ76" s="969"/>
      <c r="CK76" s="969"/>
      <c r="CL76" s="970"/>
      <c r="CM76" s="968"/>
      <c r="CN76" s="969"/>
      <c r="CO76" s="969"/>
      <c r="CP76" s="969"/>
      <c r="CQ76" s="970"/>
      <c r="CR76" s="968"/>
      <c r="CS76" s="969"/>
      <c r="CT76" s="969"/>
      <c r="CU76" s="969"/>
      <c r="CV76" s="970"/>
      <c r="CW76" s="968"/>
      <c r="CX76" s="969"/>
      <c r="CY76" s="969"/>
      <c r="CZ76" s="969"/>
      <c r="DA76" s="970"/>
      <c r="DB76" s="968"/>
      <c r="DC76" s="969"/>
      <c r="DD76" s="969"/>
      <c r="DE76" s="969"/>
      <c r="DF76" s="970"/>
      <c r="DG76" s="968"/>
      <c r="DH76" s="969"/>
      <c r="DI76" s="969"/>
      <c r="DJ76" s="969"/>
      <c r="DK76" s="970"/>
      <c r="DL76" s="968"/>
      <c r="DM76" s="969"/>
      <c r="DN76" s="969"/>
      <c r="DO76" s="969"/>
      <c r="DP76" s="970"/>
      <c r="DQ76" s="968"/>
      <c r="DR76" s="969"/>
      <c r="DS76" s="969"/>
      <c r="DT76" s="969"/>
      <c r="DU76" s="970"/>
      <c r="DV76" s="957"/>
      <c r="DW76" s="958"/>
      <c r="DX76" s="958"/>
      <c r="DY76" s="958"/>
      <c r="DZ76" s="959"/>
      <c r="EA76" s="230"/>
    </row>
    <row r="77" spans="1:131" ht="26.25" customHeight="1" x14ac:dyDescent="0.15">
      <c r="A77" s="238">
        <v>10</v>
      </c>
      <c r="B77" s="724" t="s">
        <v>594</v>
      </c>
      <c r="C77" s="725"/>
      <c r="D77" s="725"/>
      <c r="E77" s="725"/>
      <c r="F77" s="725"/>
      <c r="G77" s="725"/>
      <c r="H77" s="725"/>
      <c r="I77" s="725"/>
      <c r="J77" s="725"/>
      <c r="K77" s="725"/>
      <c r="L77" s="725"/>
      <c r="M77" s="725"/>
      <c r="N77" s="725"/>
      <c r="O77" s="725"/>
      <c r="P77" s="726"/>
      <c r="Q77" s="988">
        <v>9</v>
      </c>
      <c r="R77" s="989"/>
      <c r="S77" s="989"/>
      <c r="T77" s="989"/>
      <c r="U77" s="990"/>
      <c r="V77" s="991">
        <v>9</v>
      </c>
      <c r="W77" s="989"/>
      <c r="X77" s="989"/>
      <c r="Y77" s="989"/>
      <c r="Z77" s="990"/>
      <c r="AA77" s="991" t="s">
        <v>586</v>
      </c>
      <c r="AB77" s="989"/>
      <c r="AC77" s="989"/>
      <c r="AD77" s="989"/>
      <c r="AE77" s="990"/>
      <c r="AF77" s="991" t="s">
        <v>604</v>
      </c>
      <c r="AG77" s="989"/>
      <c r="AH77" s="989"/>
      <c r="AI77" s="989"/>
      <c r="AJ77" s="990"/>
      <c r="AK77" s="721" t="s">
        <v>521</v>
      </c>
      <c r="AL77" s="721"/>
      <c r="AM77" s="721"/>
      <c r="AN77" s="721"/>
      <c r="AO77" s="721"/>
      <c r="AP77" s="721" t="s">
        <v>521</v>
      </c>
      <c r="AQ77" s="721"/>
      <c r="AR77" s="721"/>
      <c r="AS77" s="721"/>
      <c r="AT77" s="721"/>
      <c r="AU77" s="721" t="s">
        <v>521</v>
      </c>
      <c r="AV77" s="721"/>
      <c r="AW77" s="721"/>
      <c r="AX77" s="721"/>
      <c r="AY77" s="721"/>
      <c r="AZ77" s="722" t="s">
        <v>599</v>
      </c>
      <c r="BA77" s="722"/>
      <c r="BB77" s="722"/>
      <c r="BC77" s="722"/>
      <c r="BD77" s="723"/>
      <c r="BE77" s="241"/>
      <c r="BF77" s="241"/>
      <c r="BG77" s="241"/>
      <c r="BH77" s="241"/>
      <c r="BI77" s="241"/>
      <c r="BJ77" s="241"/>
      <c r="BK77" s="241"/>
      <c r="BL77" s="241"/>
      <c r="BM77" s="241"/>
      <c r="BN77" s="241"/>
      <c r="BO77" s="241"/>
      <c r="BP77" s="241"/>
      <c r="BQ77" s="238">
        <v>71</v>
      </c>
      <c r="BR77" s="243"/>
      <c r="BS77" s="957"/>
      <c r="BT77" s="958"/>
      <c r="BU77" s="958"/>
      <c r="BV77" s="958"/>
      <c r="BW77" s="958"/>
      <c r="BX77" s="958"/>
      <c r="BY77" s="958"/>
      <c r="BZ77" s="958"/>
      <c r="CA77" s="958"/>
      <c r="CB77" s="958"/>
      <c r="CC77" s="958"/>
      <c r="CD77" s="958"/>
      <c r="CE77" s="958"/>
      <c r="CF77" s="958"/>
      <c r="CG77" s="967"/>
      <c r="CH77" s="968"/>
      <c r="CI77" s="969"/>
      <c r="CJ77" s="969"/>
      <c r="CK77" s="969"/>
      <c r="CL77" s="970"/>
      <c r="CM77" s="968"/>
      <c r="CN77" s="969"/>
      <c r="CO77" s="969"/>
      <c r="CP77" s="969"/>
      <c r="CQ77" s="970"/>
      <c r="CR77" s="968"/>
      <c r="CS77" s="969"/>
      <c r="CT77" s="969"/>
      <c r="CU77" s="969"/>
      <c r="CV77" s="970"/>
      <c r="CW77" s="968"/>
      <c r="CX77" s="969"/>
      <c r="CY77" s="969"/>
      <c r="CZ77" s="969"/>
      <c r="DA77" s="970"/>
      <c r="DB77" s="968"/>
      <c r="DC77" s="969"/>
      <c r="DD77" s="969"/>
      <c r="DE77" s="969"/>
      <c r="DF77" s="970"/>
      <c r="DG77" s="968"/>
      <c r="DH77" s="969"/>
      <c r="DI77" s="969"/>
      <c r="DJ77" s="969"/>
      <c r="DK77" s="970"/>
      <c r="DL77" s="968"/>
      <c r="DM77" s="969"/>
      <c r="DN77" s="969"/>
      <c r="DO77" s="969"/>
      <c r="DP77" s="970"/>
      <c r="DQ77" s="968"/>
      <c r="DR77" s="969"/>
      <c r="DS77" s="969"/>
      <c r="DT77" s="969"/>
      <c r="DU77" s="970"/>
      <c r="DV77" s="957"/>
      <c r="DW77" s="958"/>
      <c r="DX77" s="958"/>
      <c r="DY77" s="958"/>
      <c r="DZ77" s="959"/>
      <c r="EA77" s="230"/>
    </row>
    <row r="78" spans="1:131" ht="26.25" customHeight="1" x14ac:dyDescent="0.15">
      <c r="A78" s="238">
        <v>11</v>
      </c>
      <c r="B78" s="724" t="s">
        <v>595</v>
      </c>
      <c r="C78" s="725"/>
      <c r="D78" s="725"/>
      <c r="E78" s="725"/>
      <c r="F78" s="725"/>
      <c r="G78" s="725"/>
      <c r="H78" s="725"/>
      <c r="I78" s="725"/>
      <c r="J78" s="725"/>
      <c r="K78" s="725"/>
      <c r="L78" s="725"/>
      <c r="M78" s="725"/>
      <c r="N78" s="725"/>
      <c r="O78" s="725"/>
      <c r="P78" s="726"/>
      <c r="Q78" s="731">
        <v>67</v>
      </c>
      <c r="R78" s="732"/>
      <c r="S78" s="732"/>
      <c r="T78" s="732"/>
      <c r="U78" s="732"/>
      <c r="V78" s="732">
        <v>49</v>
      </c>
      <c r="W78" s="732"/>
      <c r="X78" s="732"/>
      <c r="Y78" s="732"/>
      <c r="Z78" s="732"/>
      <c r="AA78" s="732">
        <v>18</v>
      </c>
      <c r="AB78" s="732"/>
      <c r="AC78" s="732"/>
      <c r="AD78" s="732"/>
      <c r="AE78" s="732"/>
      <c r="AF78" s="732">
        <v>18</v>
      </c>
      <c r="AG78" s="732"/>
      <c r="AH78" s="732"/>
      <c r="AI78" s="732"/>
      <c r="AJ78" s="732"/>
      <c r="AK78" s="721">
        <v>5</v>
      </c>
      <c r="AL78" s="721"/>
      <c r="AM78" s="721"/>
      <c r="AN78" s="721"/>
      <c r="AO78" s="721"/>
      <c r="AP78" s="721" t="s">
        <v>521</v>
      </c>
      <c r="AQ78" s="721"/>
      <c r="AR78" s="721"/>
      <c r="AS78" s="721"/>
      <c r="AT78" s="721"/>
      <c r="AU78" s="721" t="s">
        <v>521</v>
      </c>
      <c r="AV78" s="721"/>
      <c r="AW78" s="721"/>
      <c r="AX78" s="721"/>
      <c r="AY78" s="721"/>
      <c r="AZ78" s="722" t="s">
        <v>597</v>
      </c>
      <c r="BA78" s="722"/>
      <c r="BB78" s="722"/>
      <c r="BC78" s="722"/>
      <c r="BD78" s="723"/>
      <c r="BE78" s="241"/>
      <c r="BF78" s="241"/>
      <c r="BG78" s="241"/>
      <c r="BH78" s="241"/>
      <c r="BI78" s="241"/>
      <c r="BJ78" s="230"/>
      <c r="BK78" s="230"/>
      <c r="BL78" s="230"/>
      <c r="BM78" s="230"/>
      <c r="BN78" s="230"/>
      <c r="BO78" s="241"/>
      <c r="BP78" s="241"/>
      <c r="BQ78" s="238">
        <v>72</v>
      </c>
      <c r="BR78" s="243"/>
      <c r="BS78" s="957"/>
      <c r="BT78" s="958"/>
      <c r="BU78" s="958"/>
      <c r="BV78" s="958"/>
      <c r="BW78" s="958"/>
      <c r="BX78" s="958"/>
      <c r="BY78" s="958"/>
      <c r="BZ78" s="958"/>
      <c r="CA78" s="958"/>
      <c r="CB78" s="958"/>
      <c r="CC78" s="958"/>
      <c r="CD78" s="958"/>
      <c r="CE78" s="958"/>
      <c r="CF78" s="958"/>
      <c r="CG78" s="967"/>
      <c r="CH78" s="968"/>
      <c r="CI78" s="969"/>
      <c r="CJ78" s="969"/>
      <c r="CK78" s="969"/>
      <c r="CL78" s="970"/>
      <c r="CM78" s="968"/>
      <c r="CN78" s="969"/>
      <c r="CO78" s="969"/>
      <c r="CP78" s="969"/>
      <c r="CQ78" s="970"/>
      <c r="CR78" s="968"/>
      <c r="CS78" s="969"/>
      <c r="CT78" s="969"/>
      <c r="CU78" s="969"/>
      <c r="CV78" s="970"/>
      <c r="CW78" s="968"/>
      <c r="CX78" s="969"/>
      <c r="CY78" s="969"/>
      <c r="CZ78" s="969"/>
      <c r="DA78" s="970"/>
      <c r="DB78" s="968"/>
      <c r="DC78" s="969"/>
      <c r="DD78" s="969"/>
      <c r="DE78" s="969"/>
      <c r="DF78" s="970"/>
      <c r="DG78" s="968"/>
      <c r="DH78" s="969"/>
      <c r="DI78" s="969"/>
      <c r="DJ78" s="969"/>
      <c r="DK78" s="970"/>
      <c r="DL78" s="968"/>
      <c r="DM78" s="969"/>
      <c r="DN78" s="969"/>
      <c r="DO78" s="969"/>
      <c r="DP78" s="970"/>
      <c r="DQ78" s="968"/>
      <c r="DR78" s="969"/>
      <c r="DS78" s="969"/>
      <c r="DT78" s="969"/>
      <c r="DU78" s="970"/>
      <c r="DV78" s="957"/>
      <c r="DW78" s="958"/>
      <c r="DX78" s="958"/>
      <c r="DY78" s="958"/>
      <c r="DZ78" s="959"/>
      <c r="EA78" s="230"/>
    </row>
    <row r="79" spans="1:131" ht="26.25" customHeight="1" x14ac:dyDescent="0.15">
      <c r="A79" s="238">
        <v>12</v>
      </c>
      <c r="B79" s="724" t="s">
        <v>595</v>
      </c>
      <c r="C79" s="725"/>
      <c r="D79" s="725"/>
      <c r="E79" s="725"/>
      <c r="F79" s="725"/>
      <c r="G79" s="725"/>
      <c r="H79" s="725"/>
      <c r="I79" s="725"/>
      <c r="J79" s="725"/>
      <c r="K79" s="725"/>
      <c r="L79" s="725"/>
      <c r="M79" s="725"/>
      <c r="N79" s="725"/>
      <c r="O79" s="725"/>
      <c r="P79" s="726"/>
      <c r="Q79" s="731">
        <v>147566</v>
      </c>
      <c r="R79" s="732"/>
      <c r="S79" s="732"/>
      <c r="T79" s="732"/>
      <c r="U79" s="732"/>
      <c r="V79" s="732">
        <v>144092</v>
      </c>
      <c r="W79" s="732"/>
      <c r="X79" s="732"/>
      <c r="Y79" s="732"/>
      <c r="Z79" s="732"/>
      <c r="AA79" s="732">
        <v>3474</v>
      </c>
      <c r="AB79" s="732"/>
      <c r="AC79" s="732"/>
      <c r="AD79" s="732"/>
      <c r="AE79" s="732"/>
      <c r="AF79" s="732">
        <v>3474</v>
      </c>
      <c r="AG79" s="732"/>
      <c r="AH79" s="732"/>
      <c r="AI79" s="732"/>
      <c r="AJ79" s="732"/>
      <c r="AK79" s="721">
        <v>500</v>
      </c>
      <c r="AL79" s="721"/>
      <c r="AM79" s="721"/>
      <c r="AN79" s="721"/>
      <c r="AO79" s="721"/>
      <c r="AP79" s="721" t="s">
        <v>521</v>
      </c>
      <c r="AQ79" s="721"/>
      <c r="AR79" s="721"/>
      <c r="AS79" s="721"/>
      <c r="AT79" s="721"/>
      <c r="AU79" s="721" t="s">
        <v>521</v>
      </c>
      <c r="AV79" s="721"/>
      <c r="AW79" s="721"/>
      <c r="AX79" s="721"/>
      <c r="AY79" s="721"/>
      <c r="AZ79" s="722" t="s">
        <v>598</v>
      </c>
      <c r="BA79" s="722"/>
      <c r="BB79" s="722"/>
      <c r="BC79" s="722"/>
      <c r="BD79" s="723"/>
      <c r="BE79" s="241"/>
      <c r="BF79" s="241"/>
      <c r="BG79" s="241"/>
      <c r="BH79" s="241"/>
      <c r="BI79" s="241"/>
      <c r="BJ79" s="230"/>
      <c r="BK79" s="230"/>
      <c r="BL79" s="230"/>
      <c r="BM79" s="230"/>
      <c r="BN79" s="230"/>
      <c r="BO79" s="241"/>
      <c r="BP79" s="241"/>
      <c r="BQ79" s="238">
        <v>73</v>
      </c>
      <c r="BR79" s="243"/>
      <c r="BS79" s="957"/>
      <c r="BT79" s="958"/>
      <c r="BU79" s="958"/>
      <c r="BV79" s="958"/>
      <c r="BW79" s="958"/>
      <c r="BX79" s="958"/>
      <c r="BY79" s="958"/>
      <c r="BZ79" s="958"/>
      <c r="CA79" s="958"/>
      <c r="CB79" s="958"/>
      <c r="CC79" s="958"/>
      <c r="CD79" s="958"/>
      <c r="CE79" s="958"/>
      <c r="CF79" s="958"/>
      <c r="CG79" s="967"/>
      <c r="CH79" s="968"/>
      <c r="CI79" s="969"/>
      <c r="CJ79" s="969"/>
      <c r="CK79" s="969"/>
      <c r="CL79" s="970"/>
      <c r="CM79" s="968"/>
      <c r="CN79" s="969"/>
      <c r="CO79" s="969"/>
      <c r="CP79" s="969"/>
      <c r="CQ79" s="970"/>
      <c r="CR79" s="968"/>
      <c r="CS79" s="969"/>
      <c r="CT79" s="969"/>
      <c r="CU79" s="969"/>
      <c r="CV79" s="970"/>
      <c r="CW79" s="968"/>
      <c r="CX79" s="969"/>
      <c r="CY79" s="969"/>
      <c r="CZ79" s="969"/>
      <c r="DA79" s="970"/>
      <c r="DB79" s="968"/>
      <c r="DC79" s="969"/>
      <c r="DD79" s="969"/>
      <c r="DE79" s="969"/>
      <c r="DF79" s="970"/>
      <c r="DG79" s="968"/>
      <c r="DH79" s="969"/>
      <c r="DI79" s="969"/>
      <c r="DJ79" s="969"/>
      <c r="DK79" s="970"/>
      <c r="DL79" s="968"/>
      <c r="DM79" s="969"/>
      <c r="DN79" s="969"/>
      <c r="DO79" s="969"/>
      <c r="DP79" s="970"/>
      <c r="DQ79" s="968"/>
      <c r="DR79" s="969"/>
      <c r="DS79" s="969"/>
      <c r="DT79" s="969"/>
      <c r="DU79" s="970"/>
      <c r="DV79" s="957"/>
      <c r="DW79" s="958"/>
      <c r="DX79" s="958"/>
      <c r="DY79" s="958"/>
      <c r="DZ79" s="959"/>
      <c r="EA79" s="230"/>
    </row>
    <row r="80" spans="1:131" ht="26.25" customHeight="1" x14ac:dyDescent="0.15">
      <c r="A80" s="238">
        <v>13</v>
      </c>
      <c r="B80" s="724" t="s">
        <v>596</v>
      </c>
      <c r="C80" s="725"/>
      <c r="D80" s="725"/>
      <c r="E80" s="725"/>
      <c r="F80" s="725"/>
      <c r="G80" s="725"/>
      <c r="H80" s="725"/>
      <c r="I80" s="725"/>
      <c r="J80" s="725"/>
      <c r="K80" s="725"/>
      <c r="L80" s="725"/>
      <c r="M80" s="725"/>
      <c r="N80" s="725"/>
      <c r="O80" s="725"/>
      <c r="P80" s="726"/>
      <c r="Q80" s="731">
        <v>57</v>
      </c>
      <c r="R80" s="732"/>
      <c r="S80" s="732"/>
      <c r="T80" s="732"/>
      <c r="U80" s="732"/>
      <c r="V80" s="732">
        <v>57</v>
      </c>
      <c r="W80" s="732"/>
      <c r="X80" s="732"/>
      <c r="Y80" s="732"/>
      <c r="Z80" s="732"/>
      <c r="AA80" s="732" t="s">
        <v>604</v>
      </c>
      <c r="AB80" s="732"/>
      <c r="AC80" s="732"/>
      <c r="AD80" s="732"/>
      <c r="AE80" s="732"/>
      <c r="AF80" s="732" t="s">
        <v>604</v>
      </c>
      <c r="AG80" s="732"/>
      <c r="AH80" s="732"/>
      <c r="AI80" s="732"/>
      <c r="AJ80" s="732"/>
      <c r="AK80" s="721" t="s">
        <v>521</v>
      </c>
      <c r="AL80" s="721"/>
      <c r="AM80" s="721"/>
      <c r="AN80" s="721"/>
      <c r="AO80" s="721"/>
      <c r="AP80" s="721" t="s">
        <v>521</v>
      </c>
      <c r="AQ80" s="721"/>
      <c r="AR80" s="721"/>
      <c r="AS80" s="721"/>
      <c r="AT80" s="721"/>
      <c r="AU80" s="721" t="s">
        <v>521</v>
      </c>
      <c r="AV80" s="721"/>
      <c r="AW80" s="721"/>
      <c r="AX80" s="721"/>
      <c r="AY80" s="721"/>
      <c r="AZ80" s="983"/>
      <c r="BA80" s="983"/>
      <c r="BB80" s="983"/>
      <c r="BC80" s="983"/>
      <c r="BD80" s="984"/>
      <c r="BE80" s="241"/>
      <c r="BF80" s="241"/>
      <c r="BG80" s="241"/>
      <c r="BH80" s="241"/>
      <c r="BI80" s="241"/>
      <c r="BJ80" s="241"/>
      <c r="BK80" s="241"/>
      <c r="BL80" s="241"/>
      <c r="BM80" s="241"/>
      <c r="BN80" s="241"/>
      <c r="BO80" s="241"/>
      <c r="BP80" s="241"/>
      <c r="BQ80" s="238">
        <v>74</v>
      </c>
      <c r="BR80" s="243"/>
      <c r="BS80" s="957"/>
      <c r="BT80" s="958"/>
      <c r="BU80" s="958"/>
      <c r="BV80" s="958"/>
      <c r="BW80" s="958"/>
      <c r="BX80" s="958"/>
      <c r="BY80" s="958"/>
      <c r="BZ80" s="958"/>
      <c r="CA80" s="958"/>
      <c r="CB80" s="958"/>
      <c r="CC80" s="958"/>
      <c r="CD80" s="958"/>
      <c r="CE80" s="958"/>
      <c r="CF80" s="958"/>
      <c r="CG80" s="967"/>
      <c r="CH80" s="968"/>
      <c r="CI80" s="969"/>
      <c r="CJ80" s="969"/>
      <c r="CK80" s="969"/>
      <c r="CL80" s="970"/>
      <c r="CM80" s="968"/>
      <c r="CN80" s="969"/>
      <c r="CO80" s="969"/>
      <c r="CP80" s="969"/>
      <c r="CQ80" s="970"/>
      <c r="CR80" s="968"/>
      <c r="CS80" s="969"/>
      <c r="CT80" s="969"/>
      <c r="CU80" s="969"/>
      <c r="CV80" s="970"/>
      <c r="CW80" s="968"/>
      <c r="CX80" s="969"/>
      <c r="CY80" s="969"/>
      <c r="CZ80" s="969"/>
      <c r="DA80" s="970"/>
      <c r="DB80" s="968"/>
      <c r="DC80" s="969"/>
      <c r="DD80" s="969"/>
      <c r="DE80" s="969"/>
      <c r="DF80" s="970"/>
      <c r="DG80" s="968"/>
      <c r="DH80" s="969"/>
      <c r="DI80" s="969"/>
      <c r="DJ80" s="969"/>
      <c r="DK80" s="970"/>
      <c r="DL80" s="968"/>
      <c r="DM80" s="969"/>
      <c r="DN80" s="969"/>
      <c r="DO80" s="969"/>
      <c r="DP80" s="970"/>
      <c r="DQ80" s="968"/>
      <c r="DR80" s="969"/>
      <c r="DS80" s="969"/>
      <c r="DT80" s="969"/>
      <c r="DU80" s="970"/>
      <c r="DV80" s="957"/>
      <c r="DW80" s="958"/>
      <c r="DX80" s="958"/>
      <c r="DY80" s="958"/>
      <c r="DZ80" s="959"/>
      <c r="EA80" s="230"/>
    </row>
    <row r="81" spans="1:131" ht="26.25" customHeight="1" x14ac:dyDescent="0.15">
      <c r="A81" s="238">
        <v>14</v>
      </c>
      <c r="B81" s="985"/>
      <c r="C81" s="986"/>
      <c r="D81" s="986"/>
      <c r="E81" s="986"/>
      <c r="F81" s="986"/>
      <c r="G81" s="986"/>
      <c r="H81" s="986"/>
      <c r="I81" s="986"/>
      <c r="J81" s="986"/>
      <c r="K81" s="986"/>
      <c r="L81" s="986"/>
      <c r="M81" s="986"/>
      <c r="N81" s="986"/>
      <c r="O81" s="986"/>
      <c r="P81" s="987"/>
      <c r="Q81" s="731"/>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983"/>
      <c r="BA81" s="983"/>
      <c r="BB81" s="983"/>
      <c r="BC81" s="983"/>
      <c r="BD81" s="984"/>
      <c r="BE81" s="241"/>
      <c r="BF81" s="241"/>
      <c r="BG81" s="241"/>
      <c r="BH81" s="241"/>
      <c r="BI81" s="241"/>
      <c r="BJ81" s="241"/>
      <c r="BK81" s="241"/>
      <c r="BL81" s="241"/>
      <c r="BM81" s="241"/>
      <c r="BN81" s="241"/>
      <c r="BO81" s="241"/>
      <c r="BP81" s="241"/>
      <c r="BQ81" s="238">
        <v>75</v>
      </c>
      <c r="BR81" s="243"/>
      <c r="BS81" s="957"/>
      <c r="BT81" s="958"/>
      <c r="BU81" s="958"/>
      <c r="BV81" s="958"/>
      <c r="BW81" s="958"/>
      <c r="BX81" s="958"/>
      <c r="BY81" s="958"/>
      <c r="BZ81" s="958"/>
      <c r="CA81" s="958"/>
      <c r="CB81" s="958"/>
      <c r="CC81" s="958"/>
      <c r="CD81" s="958"/>
      <c r="CE81" s="958"/>
      <c r="CF81" s="958"/>
      <c r="CG81" s="967"/>
      <c r="CH81" s="968"/>
      <c r="CI81" s="969"/>
      <c r="CJ81" s="969"/>
      <c r="CK81" s="969"/>
      <c r="CL81" s="970"/>
      <c r="CM81" s="968"/>
      <c r="CN81" s="969"/>
      <c r="CO81" s="969"/>
      <c r="CP81" s="969"/>
      <c r="CQ81" s="970"/>
      <c r="CR81" s="968"/>
      <c r="CS81" s="969"/>
      <c r="CT81" s="969"/>
      <c r="CU81" s="969"/>
      <c r="CV81" s="970"/>
      <c r="CW81" s="968"/>
      <c r="CX81" s="969"/>
      <c r="CY81" s="969"/>
      <c r="CZ81" s="969"/>
      <c r="DA81" s="970"/>
      <c r="DB81" s="968"/>
      <c r="DC81" s="969"/>
      <c r="DD81" s="969"/>
      <c r="DE81" s="969"/>
      <c r="DF81" s="970"/>
      <c r="DG81" s="968"/>
      <c r="DH81" s="969"/>
      <c r="DI81" s="969"/>
      <c r="DJ81" s="969"/>
      <c r="DK81" s="970"/>
      <c r="DL81" s="968"/>
      <c r="DM81" s="969"/>
      <c r="DN81" s="969"/>
      <c r="DO81" s="969"/>
      <c r="DP81" s="970"/>
      <c r="DQ81" s="968"/>
      <c r="DR81" s="969"/>
      <c r="DS81" s="969"/>
      <c r="DT81" s="969"/>
      <c r="DU81" s="970"/>
      <c r="DV81" s="957"/>
      <c r="DW81" s="958"/>
      <c r="DX81" s="958"/>
      <c r="DY81" s="958"/>
      <c r="DZ81" s="959"/>
      <c r="EA81" s="230"/>
    </row>
    <row r="82" spans="1:131" ht="26.25" customHeight="1" x14ac:dyDescent="0.15">
      <c r="A82" s="238">
        <v>15</v>
      </c>
      <c r="B82" s="985"/>
      <c r="C82" s="986"/>
      <c r="D82" s="986"/>
      <c r="E82" s="986"/>
      <c r="F82" s="986"/>
      <c r="G82" s="986"/>
      <c r="H82" s="986"/>
      <c r="I82" s="986"/>
      <c r="J82" s="986"/>
      <c r="K82" s="986"/>
      <c r="L82" s="986"/>
      <c r="M82" s="986"/>
      <c r="N82" s="986"/>
      <c r="O82" s="986"/>
      <c r="P82" s="987"/>
      <c r="Q82" s="731"/>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983"/>
      <c r="BA82" s="983"/>
      <c r="BB82" s="983"/>
      <c r="BC82" s="983"/>
      <c r="BD82" s="984"/>
      <c r="BE82" s="241"/>
      <c r="BF82" s="241"/>
      <c r="BG82" s="241"/>
      <c r="BH82" s="241"/>
      <c r="BI82" s="241"/>
      <c r="BJ82" s="241"/>
      <c r="BK82" s="241"/>
      <c r="BL82" s="241"/>
      <c r="BM82" s="241"/>
      <c r="BN82" s="241"/>
      <c r="BO82" s="241"/>
      <c r="BP82" s="241"/>
      <c r="BQ82" s="238">
        <v>76</v>
      </c>
      <c r="BR82" s="243"/>
      <c r="BS82" s="957"/>
      <c r="BT82" s="958"/>
      <c r="BU82" s="958"/>
      <c r="BV82" s="958"/>
      <c r="BW82" s="958"/>
      <c r="BX82" s="958"/>
      <c r="BY82" s="958"/>
      <c r="BZ82" s="958"/>
      <c r="CA82" s="958"/>
      <c r="CB82" s="958"/>
      <c r="CC82" s="958"/>
      <c r="CD82" s="958"/>
      <c r="CE82" s="958"/>
      <c r="CF82" s="958"/>
      <c r="CG82" s="967"/>
      <c r="CH82" s="968"/>
      <c r="CI82" s="969"/>
      <c r="CJ82" s="969"/>
      <c r="CK82" s="969"/>
      <c r="CL82" s="970"/>
      <c r="CM82" s="968"/>
      <c r="CN82" s="969"/>
      <c r="CO82" s="969"/>
      <c r="CP82" s="969"/>
      <c r="CQ82" s="970"/>
      <c r="CR82" s="968"/>
      <c r="CS82" s="969"/>
      <c r="CT82" s="969"/>
      <c r="CU82" s="969"/>
      <c r="CV82" s="970"/>
      <c r="CW82" s="968"/>
      <c r="CX82" s="969"/>
      <c r="CY82" s="969"/>
      <c r="CZ82" s="969"/>
      <c r="DA82" s="970"/>
      <c r="DB82" s="968"/>
      <c r="DC82" s="969"/>
      <c r="DD82" s="969"/>
      <c r="DE82" s="969"/>
      <c r="DF82" s="970"/>
      <c r="DG82" s="968"/>
      <c r="DH82" s="969"/>
      <c r="DI82" s="969"/>
      <c r="DJ82" s="969"/>
      <c r="DK82" s="970"/>
      <c r="DL82" s="968"/>
      <c r="DM82" s="969"/>
      <c r="DN82" s="969"/>
      <c r="DO82" s="969"/>
      <c r="DP82" s="970"/>
      <c r="DQ82" s="968"/>
      <c r="DR82" s="969"/>
      <c r="DS82" s="969"/>
      <c r="DT82" s="969"/>
      <c r="DU82" s="970"/>
      <c r="DV82" s="957"/>
      <c r="DW82" s="958"/>
      <c r="DX82" s="958"/>
      <c r="DY82" s="958"/>
      <c r="DZ82" s="959"/>
      <c r="EA82" s="230"/>
    </row>
    <row r="83" spans="1:131" ht="26.25" customHeight="1" x14ac:dyDescent="0.15">
      <c r="A83" s="238">
        <v>16</v>
      </c>
      <c r="B83" s="985"/>
      <c r="C83" s="986"/>
      <c r="D83" s="986"/>
      <c r="E83" s="986"/>
      <c r="F83" s="986"/>
      <c r="G83" s="986"/>
      <c r="H83" s="986"/>
      <c r="I83" s="986"/>
      <c r="J83" s="986"/>
      <c r="K83" s="986"/>
      <c r="L83" s="986"/>
      <c r="M83" s="986"/>
      <c r="N83" s="986"/>
      <c r="O83" s="986"/>
      <c r="P83" s="987"/>
      <c r="Q83" s="731"/>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983"/>
      <c r="BA83" s="983"/>
      <c r="BB83" s="983"/>
      <c r="BC83" s="983"/>
      <c r="BD83" s="984"/>
      <c r="BE83" s="241"/>
      <c r="BF83" s="241"/>
      <c r="BG83" s="241"/>
      <c r="BH83" s="241"/>
      <c r="BI83" s="241"/>
      <c r="BJ83" s="241"/>
      <c r="BK83" s="241"/>
      <c r="BL83" s="241"/>
      <c r="BM83" s="241"/>
      <c r="BN83" s="241"/>
      <c r="BO83" s="241"/>
      <c r="BP83" s="241"/>
      <c r="BQ83" s="238">
        <v>77</v>
      </c>
      <c r="BR83" s="243"/>
      <c r="BS83" s="957"/>
      <c r="BT83" s="958"/>
      <c r="BU83" s="958"/>
      <c r="BV83" s="958"/>
      <c r="BW83" s="958"/>
      <c r="BX83" s="958"/>
      <c r="BY83" s="958"/>
      <c r="BZ83" s="958"/>
      <c r="CA83" s="958"/>
      <c r="CB83" s="958"/>
      <c r="CC83" s="958"/>
      <c r="CD83" s="958"/>
      <c r="CE83" s="958"/>
      <c r="CF83" s="958"/>
      <c r="CG83" s="967"/>
      <c r="CH83" s="968"/>
      <c r="CI83" s="969"/>
      <c r="CJ83" s="969"/>
      <c r="CK83" s="969"/>
      <c r="CL83" s="970"/>
      <c r="CM83" s="968"/>
      <c r="CN83" s="969"/>
      <c r="CO83" s="969"/>
      <c r="CP83" s="969"/>
      <c r="CQ83" s="970"/>
      <c r="CR83" s="968"/>
      <c r="CS83" s="969"/>
      <c r="CT83" s="969"/>
      <c r="CU83" s="969"/>
      <c r="CV83" s="970"/>
      <c r="CW83" s="968"/>
      <c r="CX83" s="969"/>
      <c r="CY83" s="969"/>
      <c r="CZ83" s="969"/>
      <c r="DA83" s="970"/>
      <c r="DB83" s="968"/>
      <c r="DC83" s="969"/>
      <c r="DD83" s="969"/>
      <c r="DE83" s="969"/>
      <c r="DF83" s="970"/>
      <c r="DG83" s="968"/>
      <c r="DH83" s="969"/>
      <c r="DI83" s="969"/>
      <c r="DJ83" s="969"/>
      <c r="DK83" s="970"/>
      <c r="DL83" s="968"/>
      <c r="DM83" s="969"/>
      <c r="DN83" s="969"/>
      <c r="DO83" s="969"/>
      <c r="DP83" s="970"/>
      <c r="DQ83" s="968"/>
      <c r="DR83" s="969"/>
      <c r="DS83" s="969"/>
      <c r="DT83" s="969"/>
      <c r="DU83" s="970"/>
      <c r="DV83" s="957"/>
      <c r="DW83" s="958"/>
      <c r="DX83" s="958"/>
      <c r="DY83" s="958"/>
      <c r="DZ83" s="959"/>
      <c r="EA83" s="230"/>
    </row>
    <row r="84" spans="1:131" ht="26.25" customHeight="1" x14ac:dyDescent="0.15">
      <c r="A84" s="238">
        <v>17</v>
      </c>
      <c r="B84" s="985"/>
      <c r="C84" s="986"/>
      <c r="D84" s="986"/>
      <c r="E84" s="986"/>
      <c r="F84" s="986"/>
      <c r="G84" s="986"/>
      <c r="H84" s="986"/>
      <c r="I84" s="986"/>
      <c r="J84" s="986"/>
      <c r="K84" s="986"/>
      <c r="L84" s="986"/>
      <c r="M84" s="986"/>
      <c r="N84" s="986"/>
      <c r="O84" s="986"/>
      <c r="P84" s="987"/>
      <c r="Q84" s="731"/>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983"/>
      <c r="BA84" s="983"/>
      <c r="BB84" s="983"/>
      <c r="BC84" s="983"/>
      <c r="BD84" s="984"/>
      <c r="BE84" s="241"/>
      <c r="BF84" s="241"/>
      <c r="BG84" s="241"/>
      <c r="BH84" s="241"/>
      <c r="BI84" s="241"/>
      <c r="BJ84" s="241"/>
      <c r="BK84" s="241"/>
      <c r="BL84" s="241"/>
      <c r="BM84" s="241"/>
      <c r="BN84" s="241"/>
      <c r="BO84" s="241"/>
      <c r="BP84" s="241"/>
      <c r="BQ84" s="238">
        <v>78</v>
      </c>
      <c r="BR84" s="243"/>
      <c r="BS84" s="957"/>
      <c r="BT84" s="958"/>
      <c r="BU84" s="958"/>
      <c r="BV84" s="958"/>
      <c r="BW84" s="958"/>
      <c r="BX84" s="958"/>
      <c r="BY84" s="958"/>
      <c r="BZ84" s="958"/>
      <c r="CA84" s="958"/>
      <c r="CB84" s="958"/>
      <c r="CC84" s="958"/>
      <c r="CD84" s="958"/>
      <c r="CE84" s="958"/>
      <c r="CF84" s="958"/>
      <c r="CG84" s="967"/>
      <c r="CH84" s="968"/>
      <c r="CI84" s="969"/>
      <c r="CJ84" s="969"/>
      <c r="CK84" s="969"/>
      <c r="CL84" s="970"/>
      <c r="CM84" s="968"/>
      <c r="CN84" s="969"/>
      <c r="CO84" s="969"/>
      <c r="CP84" s="969"/>
      <c r="CQ84" s="970"/>
      <c r="CR84" s="968"/>
      <c r="CS84" s="969"/>
      <c r="CT84" s="969"/>
      <c r="CU84" s="969"/>
      <c r="CV84" s="970"/>
      <c r="CW84" s="968"/>
      <c r="CX84" s="969"/>
      <c r="CY84" s="969"/>
      <c r="CZ84" s="969"/>
      <c r="DA84" s="970"/>
      <c r="DB84" s="968"/>
      <c r="DC84" s="969"/>
      <c r="DD84" s="969"/>
      <c r="DE84" s="969"/>
      <c r="DF84" s="970"/>
      <c r="DG84" s="968"/>
      <c r="DH84" s="969"/>
      <c r="DI84" s="969"/>
      <c r="DJ84" s="969"/>
      <c r="DK84" s="970"/>
      <c r="DL84" s="968"/>
      <c r="DM84" s="969"/>
      <c r="DN84" s="969"/>
      <c r="DO84" s="969"/>
      <c r="DP84" s="970"/>
      <c r="DQ84" s="968"/>
      <c r="DR84" s="969"/>
      <c r="DS84" s="969"/>
      <c r="DT84" s="969"/>
      <c r="DU84" s="970"/>
      <c r="DV84" s="957"/>
      <c r="DW84" s="958"/>
      <c r="DX84" s="958"/>
      <c r="DY84" s="958"/>
      <c r="DZ84" s="959"/>
      <c r="EA84" s="230"/>
    </row>
    <row r="85" spans="1:131" ht="26.25" customHeight="1" x14ac:dyDescent="0.15">
      <c r="A85" s="238">
        <v>18</v>
      </c>
      <c r="B85" s="985"/>
      <c r="C85" s="986"/>
      <c r="D85" s="986"/>
      <c r="E85" s="986"/>
      <c r="F85" s="986"/>
      <c r="G85" s="986"/>
      <c r="H85" s="986"/>
      <c r="I85" s="986"/>
      <c r="J85" s="986"/>
      <c r="K85" s="986"/>
      <c r="L85" s="986"/>
      <c r="M85" s="986"/>
      <c r="N85" s="986"/>
      <c r="O85" s="986"/>
      <c r="P85" s="987"/>
      <c r="Q85" s="731"/>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983"/>
      <c r="BA85" s="983"/>
      <c r="BB85" s="983"/>
      <c r="BC85" s="983"/>
      <c r="BD85" s="984"/>
      <c r="BE85" s="241"/>
      <c r="BF85" s="241"/>
      <c r="BG85" s="241"/>
      <c r="BH85" s="241"/>
      <c r="BI85" s="241"/>
      <c r="BJ85" s="241"/>
      <c r="BK85" s="241"/>
      <c r="BL85" s="241"/>
      <c r="BM85" s="241"/>
      <c r="BN85" s="241"/>
      <c r="BO85" s="241"/>
      <c r="BP85" s="241"/>
      <c r="BQ85" s="238">
        <v>79</v>
      </c>
      <c r="BR85" s="243"/>
      <c r="BS85" s="957"/>
      <c r="BT85" s="958"/>
      <c r="BU85" s="958"/>
      <c r="BV85" s="958"/>
      <c r="BW85" s="958"/>
      <c r="BX85" s="958"/>
      <c r="BY85" s="958"/>
      <c r="BZ85" s="958"/>
      <c r="CA85" s="958"/>
      <c r="CB85" s="958"/>
      <c r="CC85" s="958"/>
      <c r="CD85" s="958"/>
      <c r="CE85" s="958"/>
      <c r="CF85" s="958"/>
      <c r="CG85" s="967"/>
      <c r="CH85" s="968"/>
      <c r="CI85" s="969"/>
      <c r="CJ85" s="969"/>
      <c r="CK85" s="969"/>
      <c r="CL85" s="970"/>
      <c r="CM85" s="968"/>
      <c r="CN85" s="969"/>
      <c r="CO85" s="969"/>
      <c r="CP85" s="969"/>
      <c r="CQ85" s="970"/>
      <c r="CR85" s="968"/>
      <c r="CS85" s="969"/>
      <c r="CT85" s="969"/>
      <c r="CU85" s="969"/>
      <c r="CV85" s="970"/>
      <c r="CW85" s="968"/>
      <c r="CX85" s="969"/>
      <c r="CY85" s="969"/>
      <c r="CZ85" s="969"/>
      <c r="DA85" s="970"/>
      <c r="DB85" s="968"/>
      <c r="DC85" s="969"/>
      <c r="DD85" s="969"/>
      <c r="DE85" s="969"/>
      <c r="DF85" s="970"/>
      <c r="DG85" s="968"/>
      <c r="DH85" s="969"/>
      <c r="DI85" s="969"/>
      <c r="DJ85" s="969"/>
      <c r="DK85" s="970"/>
      <c r="DL85" s="968"/>
      <c r="DM85" s="969"/>
      <c r="DN85" s="969"/>
      <c r="DO85" s="969"/>
      <c r="DP85" s="970"/>
      <c r="DQ85" s="968"/>
      <c r="DR85" s="969"/>
      <c r="DS85" s="969"/>
      <c r="DT85" s="969"/>
      <c r="DU85" s="970"/>
      <c r="DV85" s="957"/>
      <c r="DW85" s="958"/>
      <c r="DX85" s="958"/>
      <c r="DY85" s="958"/>
      <c r="DZ85" s="959"/>
      <c r="EA85" s="230"/>
    </row>
    <row r="86" spans="1:131" ht="26.25" customHeight="1" x14ac:dyDescent="0.15">
      <c r="A86" s="238">
        <v>19</v>
      </c>
      <c r="B86" s="985"/>
      <c r="C86" s="986"/>
      <c r="D86" s="986"/>
      <c r="E86" s="986"/>
      <c r="F86" s="986"/>
      <c r="G86" s="986"/>
      <c r="H86" s="986"/>
      <c r="I86" s="986"/>
      <c r="J86" s="986"/>
      <c r="K86" s="986"/>
      <c r="L86" s="986"/>
      <c r="M86" s="986"/>
      <c r="N86" s="986"/>
      <c r="O86" s="986"/>
      <c r="P86" s="987"/>
      <c r="Q86" s="731"/>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983"/>
      <c r="BA86" s="983"/>
      <c r="BB86" s="983"/>
      <c r="BC86" s="983"/>
      <c r="BD86" s="984"/>
      <c r="BE86" s="241"/>
      <c r="BF86" s="241"/>
      <c r="BG86" s="241"/>
      <c r="BH86" s="241"/>
      <c r="BI86" s="241"/>
      <c r="BJ86" s="241"/>
      <c r="BK86" s="241"/>
      <c r="BL86" s="241"/>
      <c r="BM86" s="241"/>
      <c r="BN86" s="241"/>
      <c r="BO86" s="241"/>
      <c r="BP86" s="241"/>
      <c r="BQ86" s="238">
        <v>80</v>
      </c>
      <c r="BR86" s="243"/>
      <c r="BS86" s="957"/>
      <c r="BT86" s="958"/>
      <c r="BU86" s="958"/>
      <c r="BV86" s="958"/>
      <c r="BW86" s="958"/>
      <c r="BX86" s="958"/>
      <c r="BY86" s="958"/>
      <c r="BZ86" s="958"/>
      <c r="CA86" s="958"/>
      <c r="CB86" s="958"/>
      <c r="CC86" s="958"/>
      <c r="CD86" s="958"/>
      <c r="CE86" s="958"/>
      <c r="CF86" s="958"/>
      <c r="CG86" s="967"/>
      <c r="CH86" s="968"/>
      <c r="CI86" s="969"/>
      <c r="CJ86" s="969"/>
      <c r="CK86" s="969"/>
      <c r="CL86" s="970"/>
      <c r="CM86" s="968"/>
      <c r="CN86" s="969"/>
      <c r="CO86" s="969"/>
      <c r="CP86" s="969"/>
      <c r="CQ86" s="970"/>
      <c r="CR86" s="968"/>
      <c r="CS86" s="969"/>
      <c r="CT86" s="969"/>
      <c r="CU86" s="969"/>
      <c r="CV86" s="970"/>
      <c r="CW86" s="968"/>
      <c r="CX86" s="969"/>
      <c r="CY86" s="969"/>
      <c r="CZ86" s="969"/>
      <c r="DA86" s="970"/>
      <c r="DB86" s="968"/>
      <c r="DC86" s="969"/>
      <c r="DD86" s="969"/>
      <c r="DE86" s="969"/>
      <c r="DF86" s="970"/>
      <c r="DG86" s="968"/>
      <c r="DH86" s="969"/>
      <c r="DI86" s="969"/>
      <c r="DJ86" s="969"/>
      <c r="DK86" s="970"/>
      <c r="DL86" s="968"/>
      <c r="DM86" s="969"/>
      <c r="DN86" s="969"/>
      <c r="DO86" s="969"/>
      <c r="DP86" s="970"/>
      <c r="DQ86" s="968"/>
      <c r="DR86" s="969"/>
      <c r="DS86" s="969"/>
      <c r="DT86" s="969"/>
      <c r="DU86" s="970"/>
      <c r="DV86" s="957"/>
      <c r="DW86" s="958"/>
      <c r="DX86" s="958"/>
      <c r="DY86" s="958"/>
      <c r="DZ86" s="959"/>
      <c r="EA86" s="230"/>
    </row>
    <row r="87" spans="1:131" ht="26.25" customHeight="1" x14ac:dyDescent="0.15">
      <c r="A87" s="244">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41"/>
      <c r="BF87" s="241"/>
      <c r="BG87" s="241"/>
      <c r="BH87" s="241"/>
      <c r="BI87" s="241"/>
      <c r="BJ87" s="241"/>
      <c r="BK87" s="241"/>
      <c r="BL87" s="241"/>
      <c r="BM87" s="241"/>
      <c r="BN87" s="241"/>
      <c r="BO87" s="241"/>
      <c r="BP87" s="241"/>
      <c r="BQ87" s="238">
        <v>81</v>
      </c>
      <c r="BR87" s="243"/>
      <c r="BS87" s="957"/>
      <c r="BT87" s="958"/>
      <c r="BU87" s="958"/>
      <c r="BV87" s="958"/>
      <c r="BW87" s="958"/>
      <c r="BX87" s="958"/>
      <c r="BY87" s="958"/>
      <c r="BZ87" s="958"/>
      <c r="CA87" s="958"/>
      <c r="CB87" s="958"/>
      <c r="CC87" s="958"/>
      <c r="CD87" s="958"/>
      <c r="CE87" s="958"/>
      <c r="CF87" s="958"/>
      <c r="CG87" s="967"/>
      <c r="CH87" s="968"/>
      <c r="CI87" s="969"/>
      <c r="CJ87" s="969"/>
      <c r="CK87" s="969"/>
      <c r="CL87" s="970"/>
      <c r="CM87" s="968"/>
      <c r="CN87" s="969"/>
      <c r="CO87" s="969"/>
      <c r="CP87" s="969"/>
      <c r="CQ87" s="970"/>
      <c r="CR87" s="968"/>
      <c r="CS87" s="969"/>
      <c r="CT87" s="969"/>
      <c r="CU87" s="969"/>
      <c r="CV87" s="970"/>
      <c r="CW87" s="968"/>
      <c r="CX87" s="969"/>
      <c r="CY87" s="969"/>
      <c r="CZ87" s="969"/>
      <c r="DA87" s="970"/>
      <c r="DB87" s="968"/>
      <c r="DC87" s="969"/>
      <c r="DD87" s="969"/>
      <c r="DE87" s="969"/>
      <c r="DF87" s="970"/>
      <c r="DG87" s="968"/>
      <c r="DH87" s="969"/>
      <c r="DI87" s="969"/>
      <c r="DJ87" s="969"/>
      <c r="DK87" s="970"/>
      <c r="DL87" s="968"/>
      <c r="DM87" s="969"/>
      <c r="DN87" s="969"/>
      <c r="DO87" s="969"/>
      <c r="DP87" s="970"/>
      <c r="DQ87" s="968"/>
      <c r="DR87" s="969"/>
      <c r="DS87" s="969"/>
      <c r="DT87" s="969"/>
      <c r="DU87" s="970"/>
      <c r="DV87" s="957"/>
      <c r="DW87" s="958"/>
      <c r="DX87" s="958"/>
      <c r="DY87" s="958"/>
      <c r="DZ87" s="959"/>
      <c r="EA87" s="230"/>
    </row>
    <row r="88" spans="1:131" ht="26.25" customHeight="1" thickBot="1" x14ac:dyDescent="0.2">
      <c r="A88" s="240" t="s">
        <v>395</v>
      </c>
      <c r="B88" s="949" t="s">
        <v>427</v>
      </c>
      <c r="C88" s="950"/>
      <c r="D88" s="950"/>
      <c r="E88" s="950"/>
      <c r="F88" s="950"/>
      <c r="G88" s="950"/>
      <c r="H88" s="950"/>
      <c r="I88" s="950"/>
      <c r="J88" s="950"/>
      <c r="K88" s="950"/>
      <c r="L88" s="950"/>
      <c r="M88" s="950"/>
      <c r="N88" s="950"/>
      <c r="O88" s="950"/>
      <c r="P88" s="960"/>
      <c r="Q88" s="974"/>
      <c r="R88" s="975"/>
      <c r="S88" s="975"/>
      <c r="T88" s="975"/>
      <c r="U88" s="975"/>
      <c r="V88" s="975"/>
      <c r="W88" s="975"/>
      <c r="X88" s="975"/>
      <c r="Y88" s="975"/>
      <c r="Z88" s="975"/>
      <c r="AA88" s="975"/>
      <c r="AB88" s="975"/>
      <c r="AC88" s="975"/>
      <c r="AD88" s="975"/>
      <c r="AE88" s="975"/>
      <c r="AF88" s="971"/>
      <c r="AG88" s="971"/>
      <c r="AH88" s="971"/>
      <c r="AI88" s="971"/>
      <c r="AJ88" s="971"/>
      <c r="AK88" s="975"/>
      <c r="AL88" s="975"/>
      <c r="AM88" s="975"/>
      <c r="AN88" s="975"/>
      <c r="AO88" s="975"/>
      <c r="AP88" s="971"/>
      <c r="AQ88" s="971"/>
      <c r="AR88" s="971"/>
      <c r="AS88" s="971"/>
      <c r="AT88" s="971"/>
      <c r="AU88" s="971"/>
      <c r="AV88" s="971"/>
      <c r="AW88" s="971"/>
      <c r="AX88" s="971"/>
      <c r="AY88" s="971"/>
      <c r="AZ88" s="972"/>
      <c r="BA88" s="972"/>
      <c r="BB88" s="972"/>
      <c r="BC88" s="972"/>
      <c r="BD88" s="973"/>
      <c r="BE88" s="241"/>
      <c r="BF88" s="241"/>
      <c r="BG88" s="241"/>
      <c r="BH88" s="241"/>
      <c r="BI88" s="241"/>
      <c r="BJ88" s="241"/>
      <c r="BK88" s="241"/>
      <c r="BL88" s="241"/>
      <c r="BM88" s="241"/>
      <c r="BN88" s="241"/>
      <c r="BO88" s="241"/>
      <c r="BP88" s="241"/>
      <c r="BQ88" s="238">
        <v>82</v>
      </c>
      <c r="BR88" s="243"/>
      <c r="BS88" s="957"/>
      <c r="BT88" s="958"/>
      <c r="BU88" s="958"/>
      <c r="BV88" s="958"/>
      <c r="BW88" s="958"/>
      <c r="BX88" s="958"/>
      <c r="BY88" s="958"/>
      <c r="BZ88" s="958"/>
      <c r="CA88" s="958"/>
      <c r="CB88" s="958"/>
      <c r="CC88" s="958"/>
      <c r="CD88" s="958"/>
      <c r="CE88" s="958"/>
      <c r="CF88" s="958"/>
      <c r="CG88" s="967"/>
      <c r="CH88" s="968"/>
      <c r="CI88" s="969"/>
      <c r="CJ88" s="969"/>
      <c r="CK88" s="969"/>
      <c r="CL88" s="970"/>
      <c r="CM88" s="968"/>
      <c r="CN88" s="969"/>
      <c r="CO88" s="969"/>
      <c r="CP88" s="969"/>
      <c r="CQ88" s="970"/>
      <c r="CR88" s="968"/>
      <c r="CS88" s="969"/>
      <c r="CT88" s="969"/>
      <c r="CU88" s="969"/>
      <c r="CV88" s="970"/>
      <c r="CW88" s="968"/>
      <c r="CX88" s="969"/>
      <c r="CY88" s="969"/>
      <c r="CZ88" s="969"/>
      <c r="DA88" s="970"/>
      <c r="DB88" s="968"/>
      <c r="DC88" s="969"/>
      <c r="DD88" s="969"/>
      <c r="DE88" s="969"/>
      <c r="DF88" s="970"/>
      <c r="DG88" s="968"/>
      <c r="DH88" s="969"/>
      <c r="DI88" s="969"/>
      <c r="DJ88" s="969"/>
      <c r="DK88" s="970"/>
      <c r="DL88" s="968"/>
      <c r="DM88" s="969"/>
      <c r="DN88" s="969"/>
      <c r="DO88" s="969"/>
      <c r="DP88" s="970"/>
      <c r="DQ88" s="968"/>
      <c r="DR88" s="969"/>
      <c r="DS88" s="969"/>
      <c r="DT88" s="969"/>
      <c r="DU88" s="970"/>
      <c r="DV88" s="957"/>
      <c r="DW88" s="958"/>
      <c r="DX88" s="958"/>
      <c r="DY88" s="958"/>
      <c r="DZ88" s="95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57"/>
      <c r="BT89" s="958"/>
      <c r="BU89" s="958"/>
      <c r="BV89" s="958"/>
      <c r="BW89" s="958"/>
      <c r="BX89" s="958"/>
      <c r="BY89" s="958"/>
      <c r="BZ89" s="958"/>
      <c r="CA89" s="958"/>
      <c r="CB89" s="958"/>
      <c r="CC89" s="958"/>
      <c r="CD89" s="958"/>
      <c r="CE89" s="958"/>
      <c r="CF89" s="958"/>
      <c r="CG89" s="967"/>
      <c r="CH89" s="968"/>
      <c r="CI89" s="969"/>
      <c r="CJ89" s="969"/>
      <c r="CK89" s="969"/>
      <c r="CL89" s="970"/>
      <c r="CM89" s="968"/>
      <c r="CN89" s="969"/>
      <c r="CO89" s="969"/>
      <c r="CP89" s="969"/>
      <c r="CQ89" s="970"/>
      <c r="CR89" s="968"/>
      <c r="CS89" s="969"/>
      <c r="CT89" s="969"/>
      <c r="CU89" s="969"/>
      <c r="CV89" s="970"/>
      <c r="CW89" s="968"/>
      <c r="CX89" s="969"/>
      <c r="CY89" s="969"/>
      <c r="CZ89" s="969"/>
      <c r="DA89" s="970"/>
      <c r="DB89" s="968"/>
      <c r="DC89" s="969"/>
      <c r="DD89" s="969"/>
      <c r="DE89" s="969"/>
      <c r="DF89" s="970"/>
      <c r="DG89" s="968"/>
      <c r="DH89" s="969"/>
      <c r="DI89" s="969"/>
      <c r="DJ89" s="969"/>
      <c r="DK89" s="970"/>
      <c r="DL89" s="968"/>
      <c r="DM89" s="969"/>
      <c r="DN89" s="969"/>
      <c r="DO89" s="969"/>
      <c r="DP89" s="970"/>
      <c r="DQ89" s="968"/>
      <c r="DR89" s="969"/>
      <c r="DS89" s="969"/>
      <c r="DT89" s="969"/>
      <c r="DU89" s="970"/>
      <c r="DV89" s="957"/>
      <c r="DW89" s="958"/>
      <c r="DX89" s="958"/>
      <c r="DY89" s="958"/>
      <c r="DZ89" s="95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57"/>
      <c r="BT90" s="958"/>
      <c r="BU90" s="958"/>
      <c r="BV90" s="958"/>
      <c r="BW90" s="958"/>
      <c r="BX90" s="958"/>
      <c r="BY90" s="958"/>
      <c r="BZ90" s="958"/>
      <c r="CA90" s="958"/>
      <c r="CB90" s="958"/>
      <c r="CC90" s="958"/>
      <c r="CD90" s="958"/>
      <c r="CE90" s="958"/>
      <c r="CF90" s="958"/>
      <c r="CG90" s="967"/>
      <c r="CH90" s="968"/>
      <c r="CI90" s="969"/>
      <c r="CJ90" s="969"/>
      <c r="CK90" s="969"/>
      <c r="CL90" s="970"/>
      <c r="CM90" s="968"/>
      <c r="CN90" s="969"/>
      <c r="CO90" s="969"/>
      <c r="CP90" s="969"/>
      <c r="CQ90" s="970"/>
      <c r="CR90" s="968"/>
      <c r="CS90" s="969"/>
      <c r="CT90" s="969"/>
      <c r="CU90" s="969"/>
      <c r="CV90" s="970"/>
      <c r="CW90" s="968"/>
      <c r="CX90" s="969"/>
      <c r="CY90" s="969"/>
      <c r="CZ90" s="969"/>
      <c r="DA90" s="970"/>
      <c r="DB90" s="968"/>
      <c r="DC90" s="969"/>
      <c r="DD90" s="969"/>
      <c r="DE90" s="969"/>
      <c r="DF90" s="970"/>
      <c r="DG90" s="968"/>
      <c r="DH90" s="969"/>
      <c r="DI90" s="969"/>
      <c r="DJ90" s="969"/>
      <c r="DK90" s="970"/>
      <c r="DL90" s="968"/>
      <c r="DM90" s="969"/>
      <c r="DN90" s="969"/>
      <c r="DO90" s="969"/>
      <c r="DP90" s="970"/>
      <c r="DQ90" s="968"/>
      <c r="DR90" s="969"/>
      <c r="DS90" s="969"/>
      <c r="DT90" s="969"/>
      <c r="DU90" s="970"/>
      <c r="DV90" s="957"/>
      <c r="DW90" s="958"/>
      <c r="DX90" s="958"/>
      <c r="DY90" s="958"/>
      <c r="DZ90" s="95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57"/>
      <c r="BT91" s="958"/>
      <c r="BU91" s="958"/>
      <c r="BV91" s="958"/>
      <c r="BW91" s="958"/>
      <c r="BX91" s="958"/>
      <c r="BY91" s="958"/>
      <c r="BZ91" s="958"/>
      <c r="CA91" s="958"/>
      <c r="CB91" s="958"/>
      <c r="CC91" s="958"/>
      <c r="CD91" s="958"/>
      <c r="CE91" s="958"/>
      <c r="CF91" s="958"/>
      <c r="CG91" s="967"/>
      <c r="CH91" s="968"/>
      <c r="CI91" s="969"/>
      <c r="CJ91" s="969"/>
      <c r="CK91" s="969"/>
      <c r="CL91" s="970"/>
      <c r="CM91" s="968"/>
      <c r="CN91" s="969"/>
      <c r="CO91" s="969"/>
      <c r="CP91" s="969"/>
      <c r="CQ91" s="970"/>
      <c r="CR91" s="968"/>
      <c r="CS91" s="969"/>
      <c r="CT91" s="969"/>
      <c r="CU91" s="969"/>
      <c r="CV91" s="970"/>
      <c r="CW91" s="968"/>
      <c r="CX91" s="969"/>
      <c r="CY91" s="969"/>
      <c r="CZ91" s="969"/>
      <c r="DA91" s="970"/>
      <c r="DB91" s="968"/>
      <c r="DC91" s="969"/>
      <c r="DD91" s="969"/>
      <c r="DE91" s="969"/>
      <c r="DF91" s="970"/>
      <c r="DG91" s="968"/>
      <c r="DH91" s="969"/>
      <c r="DI91" s="969"/>
      <c r="DJ91" s="969"/>
      <c r="DK91" s="970"/>
      <c r="DL91" s="968"/>
      <c r="DM91" s="969"/>
      <c r="DN91" s="969"/>
      <c r="DO91" s="969"/>
      <c r="DP91" s="970"/>
      <c r="DQ91" s="968"/>
      <c r="DR91" s="969"/>
      <c r="DS91" s="969"/>
      <c r="DT91" s="969"/>
      <c r="DU91" s="970"/>
      <c r="DV91" s="957"/>
      <c r="DW91" s="958"/>
      <c r="DX91" s="958"/>
      <c r="DY91" s="958"/>
      <c r="DZ91" s="95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57"/>
      <c r="BT92" s="958"/>
      <c r="BU92" s="958"/>
      <c r="BV92" s="958"/>
      <c r="BW92" s="958"/>
      <c r="BX92" s="958"/>
      <c r="BY92" s="958"/>
      <c r="BZ92" s="958"/>
      <c r="CA92" s="958"/>
      <c r="CB92" s="958"/>
      <c r="CC92" s="958"/>
      <c r="CD92" s="958"/>
      <c r="CE92" s="958"/>
      <c r="CF92" s="958"/>
      <c r="CG92" s="967"/>
      <c r="CH92" s="968"/>
      <c r="CI92" s="969"/>
      <c r="CJ92" s="969"/>
      <c r="CK92" s="969"/>
      <c r="CL92" s="970"/>
      <c r="CM92" s="968"/>
      <c r="CN92" s="969"/>
      <c r="CO92" s="969"/>
      <c r="CP92" s="969"/>
      <c r="CQ92" s="970"/>
      <c r="CR92" s="968"/>
      <c r="CS92" s="969"/>
      <c r="CT92" s="969"/>
      <c r="CU92" s="969"/>
      <c r="CV92" s="970"/>
      <c r="CW92" s="968"/>
      <c r="CX92" s="969"/>
      <c r="CY92" s="969"/>
      <c r="CZ92" s="969"/>
      <c r="DA92" s="970"/>
      <c r="DB92" s="968"/>
      <c r="DC92" s="969"/>
      <c r="DD92" s="969"/>
      <c r="DE92" s="969"/>
      <c r="DF92" s="970"/>
      <c r="DG92" s="968"/>
      <c r="DH92" s="969"/>
      <c r="DI92" s="969"/>
      <c r="DJ92" s="969"/>
      <c r="DK92" s="970"/>
      <c r="DL92" s="968"/>
      <c r="DM92" s="969"/>
      <c r="DN92" s="969"/>
      <c r="DO92" s="969"/>
      <c r="DP92" s="970"/>
      <c r="DQ92" s="968"/>
      <c r="DR92" s="969"/>
      <c r="DS92" s="969"/>
      <c r="DT92" s="969"/>
      <c r="DU92" s="970"/>
      <c r="DV92" s="957"/>
      <c r="DW92" s="958"/>
      <c r="DX92" s="958"/>
      <c r="DY92" s="958"/>
      <c r="DZ92" s="95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57"/>
      <c r="BT93" s="958"/>
      <c r="BU93" s="958"/>
      <c r="BV93" s="958"/>
      <c r="BW93" s="958"/>
      <c r="BX93" s="958"/>
      <c r="BY93" s="958"/>
      <c r="BZ93" s="958"/>
      <c r="CA93" s="958"/>
      <c r="CB93" s="958"/>
      <c r="CC93" s="958"/>
      <c r="CD93" s="958"/>
      <c r="CE93" s="958"/>
      <c r="CF93" s="958"/>
      <c r="CG93" s="967"/>
      <c r="CH93" s="968"/>
      <c r="CI93" s="969"/>
      <c r="CJ93" s="969"/>
      <c r="CK93" s="969"/>
      <c r="CL93" s="970"/>
      <c r="CM93" s="968"/>
      <c r="CN93" s="969"/>
      <c r="CO93" s="969"/>
      <c r="CP93" s="969"/>
      <c r="CQ93" s="970"/>
      <c r="CR93" s="968"/>
      <c r="CS93" s="969"/>
      <c r="CT93" s="969"/>
      <c r="CU93" s="969"/>
      <c r="CV93" s="970"/>
      <c r="CW93" s="968"/>
      <c r="CX93" s="969"/>
      <c r="CY93" s="969"/>
      <c r="CZ93" s="969"/>
      <c r="DA93" s="970"/>
      <c r="DB93" s="968"/>
      <c r="DC93" s="969"/>
      <c r="DD93" s="969"/>
      <c r="DE93" s="969"/>
      <c r="DF93" s="970"/>
      <c r="DG93" s="968"/>
      <c r="DH93" s="969"/>
      <c r="DI93" s="969"/>
      <c r="DJ93" s="969"/>
      <c r="DK93" s="970"/>
      <c r="DL93" s="968"/>
      <c r="DM93" s="969"/>
      <c r="DN93" s="969"/>
      <c r="DO93" s="969"/>
      <c r="DP93" s="970"/>
      <c r="DQ93" s="968"/>
      <c r="DR93" s="969"/>
      <c r="DS93" s="969"/>
      <c r="DT93" s="969"/>
      <c r="DU93" s="970"/>
      <c r="DV93" s="957"/>
      <c r="DW93" s="958"/>
      <c r="DX93" s="958"/>
      <c r="DY93" s="958"/>
      <c r="DZ93" s="95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57"/>
      <c r="BT94" s="958"/>
      <c r="BU94" s="958"/>
      <c r="BV94" s="958"/>
      <c r="BW94" s="958"/>
      <c r="BX94" s="958"/>
      <c r="BY94" s="958"/>
      <c r="BZ94" s="958"/>
      <c r="CA94" s="958"/>
      <c r="CB94" s="958"/>
      <c r="CC94" s="958"/>
      <c r="CD94" s="958"/>
      <c r="CE94" s="958"/>
      <c r="CF94" s="958"/>
      <c r="CG94" s="967"/>
      <c r="CH94" s="968"/>
      <c r="CI94" s="969"/>
      <c r="CJ94" s="969"/>
      <c r="CK94" s="969"/>
      <c r="CL94" s="970"/>
      <c r="CM94" s="968"/>
      <c r="CN94" s="969"/>
      <c r="CO94" s="969"/>
      <c r="CP94" s="969"/>
      <c r="CQ94" s="970"/>
      <c r="CR94" s="968"/>
      <c r="CS94" s="969"/>
      <c r="CT94" s="969"/>
      <c r="CU94" s="969"/>
      <c r="CV94" s="970"/>
      <c r="CW94" s="968"/>
      <c r="CX94" s="969"/>
      <c r="CY94" s="969"/>
      <c r="CZ94" s="969"/>
      <c r="DA94" s="970"/>
      <c r="DB94" s="968"/>
      <c r="DC94" s="969"/>
      <c r="DD94" s="969"/>
      <c r="DE94" s="969"/>
      <c r="DF94" s="970"/>
      <c r="DG94" s="968"/>
      <c r="DH94" s="969"/>
      <c r="DI94" s="969"/>
      <c r="DJ94" s="969"/>
      <c r="DK94" s="970"/>
      <c r="DL94" s="968"/>
      <c r="DM94" s="969"/>
      <c r="DN94" s="969"/>
      <c r="DO94" s="969"/>
      <c r="DP94" s="970"/>
      <c r="DQ94" s="968"/>
      <c r="DR94" s="969"/>
      <c r="DS94" s="969"/>
      <c r="DT94" s="969"/>
      <c r="DU94" s="970"/>
      <c r="DV94" s="957"/>
      <c r="DW94" s="958"/>
      <c r="DX94" s="958"/>
      <c r="DY94" s="958"/>
      <c r="DZ94" s="95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57"/>
      <c r="BT95" s="958"/>
      <c r="BU95" s="958"/>
      <c r="BV95" s="958"/>
      <c r="BW95" s="958"/>
      <c r="BX95" s="958"/>
      <c r="BY95" s="958"/>
      <c r="BZ95" s="958"/>
      <c r="CA95" s="958"/>
      <c r="CB95" s="958"/>
      <c r="CC95" s="958"/>
      <c r="CD95" s="958"/>
      <c r="CE95" s="958"/>
      <c r="CF95" s="958"/>
      <c r="CG95" s="967"/>
      <c r="CH95" s="968"/>
      <c r="CI95" s="969"/>
      <c r="CJ95" s="969"/>
      <c r="CK95" s="969"/>
      <c r="CL95" s="970"/>
      <c r="CM95" s="968"/>
      <c r="CN95" s="969"/>
      <c r="CO95" s="969"/>
      <c r="CP95" s="969"/>
      <c r="CQ95" s="970"/>
      <c r="CR95" s="968"/>
      <c r="CS95" s="969"/>
      <c r="CT95" s="969"/>
      <c r="CU95" s="969"/>
      <c r="CV95" s="970"/>
      <c r="CW95" s="968"/>
      <c r="CX95" s="969"/>
      <c r="CY95" s="969"/>
      <c r="CZ95" s="969"/>
      <c r="DA95" s="970"/>
      <c r="DB95" s="968"/>
      <c r="DC95" s="969"/>
      <c r="DD95" s="969"/>
      <c r="DE95" s="969"/>
      <c r="DF95" s="970"/>
      <c r="DG95" s="968"/>
      <c r="DH95" s="969"/>
      <c r="DI95" s="969"/>
      <c r="DJ95" s="969"/>
      <c r="DK95" s="970"/>
      <c r="DL95" s="968"/>
      <c r="DM95" s="969"/>
      <c r="DN95" s="969"/>
      <c r="DO95" s="969"/>
      <c r="DP95" s="970"/>
      <c r="DQ95" s="968"/>
      <c r="DR95" s="969"/>
      <c r="DS95" s="969"/>
      <c r="DT95" s="969"/>
      <c r="DU95" s="970"/>
      <c r="DV95" s="957"/>
      <c r="DW95" s="958"/>
      <c r="DX95" s="958"/>
      <c r="DY95" s="958"/>
      <c r="DZ95" s="95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57"/>
      <c r="BT96" s="958"/>
      <c r="BU96" s="958"/>
      <c r="BV96" s="958"/>
      <c r="BW96" s="958"/>
      <c r="BX96" s="958"/>
      <c r="BY96" s="958"/>
      <c r="BZ96" s="958"/>
      <c r="CA96" s="958"/>
      <c r="CB96" s="958"/>
      <c r="CC96" s="958"/>
      <c r="CD96" s="958"/>
      <c r="CE96" s="958"/>
      <c r="CF96" s="958"/>
      <c r="CG96" s="967"/>
      <c r="CH96" s="968"/>
      <c r="CI96" s="969"/>
      <c r="CJ96" s="969"/>
      <c r="CK96" s="969"/>
      <c r="CL96" s="970"/>
      <c r="CM96" s="968"/>
      <c r="CN96" s="969"/>
      <c r="CO96" s="969"/>
      <c r="CP96" s="969"/>
      <c r="CQ96" s="970"/>
      <c r="CR96" s="968"/>
      <c r="CS96" s="969"/>
      <c r="CT96" s="969"/>
      <c r="CU96" s="969"/>
      <c r="CV96" s="970"/>
      <c r="CW96" s="968"/>
      <c r="CX96" s="969"/>
      <c r="CY96" s="969"/>
      <c r="CZ96" s="969"/>
      <c r="DA96" s="970"/>
      <c r="DB96" s="968"/>
      <c r="DC96" s="969"/>
      <c r="DD96" s="969"/>
      <c r="DE96" s="969"/>
      <c r="DF96" s="970"/>
      <c r="DG96" s="968"/>
      <c r="DH96" s="969"/>
      <c r="DI96" s="969"/>
      <c r="DJ96" s="969"/>
      <c r="DK96" s="970"/>
      <c r="DL96" s="968"/>
      <c r="DM96" s="969"/>
      <c r="DN96" s="969"/>
      <c r="DO96" s="969"/>
      <c r="DP96" s="970"/>
      <c r="DQ96" s="968"/>
      <c r="DR96" s="969"/>
      <c r="DS96" s="969"/>
      <c r="DT96" s="969"/>
      <c r="DU96" s="970"/>
      <c r="DV96" s="957"/>
      <c r="DW96" s="958"/>
      <c r="DX96" s="958"/>
      <c r="DY96" s="958"/>
      <c r="DZ96" s="95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57"/>
      <c r="BT97" s="958"/>
      <c r="BU97" s="958"/>
      <c r="BV97" s="958"/>
      <c r="BW97" s="958"/>
      <c r="BX97" s="958"/>
      <c r="BY97" s="958"/>
      <c r="BZ97" s="958"/>
      <c r="CA97" s="958"/>
      <c r="CB97" s="958"/>
      <c r="CC97" s="958"/>
      <c r="CD97" s="958"/>
      <c r="CE97" s="958"/>
      <c r="CF97" s="958"/>
      <c r="CG97" s="967"/>
      <c r="CH97" s="968"/>
      <c r="CI97" s="969"/>
      <c r="CJ97" s="969"/>
      <c r="CK97" s="969"/>
      <c r="CL97" s="970"/>
      <c r="CM97" s="968"/>
      <c r="CN97" s="969"/>
      <c r="CO97" s="969"/>
      <c r="CP97" s="969"/>
      <c r="CQ97" s="970"/>
      <c r="CR97" s="968"/>
      <c r="CS97" s="969"/>
      <c r="CT97" s="969"/>
      <c r="CU97" s="969"/>
      <c r="CV97" s="970"/>
      <c r="CW97" s="968"/>
      <c r="CX97" s="969"/>
      <c r="CY97" s="969"/>
      <c r="CZ97" s="969"/>
      <c r="DA97" s="970"/>
      <c r="DB97" s="968"/>
      <c r="DC97" s="969"/>
      <c r="DD97" s="969"/>
      <c r="DE97" s="969"/>
      <c r="DF97" s="970"/>
      <c r="DG97" s="968"/>
      <c r="DH97" s="969"/>
      <c r="DI97" s="969"/>
      <c r="DJ97" s="969"/>
      <c r="DK97" s="970"/>
      <c r="DL97" s="968"/>
      <c r="DM97" s="969"/>
      <c r="DN97" s="969"/>
      <c r="DO97" s="969"/>
      <c r="DP97" s="970"/>
      <c r="DQ97" s="968"/>
      <c r="DR97" s="969"/>
      <c r="DS97" s="969"/>
      <c r="DT97" s="969"/>
      <c r="DU97" s="970"/>
      <c r="DV97" s="957"/>
      <c r="DW97" s="958"/>
      <c r="DX97" s="958"/>
      <c r="DY97" s="958"/>
      <c r="DZ97" s="95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57"/>
      <c r="BT98" s="958"/>
      <c r="BU98" s="958"/>
      <c r="BV98" s="958"/>
      <c r="BW98" s="958"/>
      <c r="BX98" s="958"/>
      <c r="BY98" s="958"/>
      <c r="BZ98" s="958"/>
      <c r="CA98" s="958"/>
      <c r="CB98" s="958"/>
      <c r="CC98" s="958"/>
      <c r="CD98" s="958"/>
      <c r="CE98" s="958"/>
      <c r="CF98" s="958"/>
      <c r="CG98" s="967"/>
      <c r="CH98" s="968"/>
      <c r="CI98" s="969"/>
      <c r="CJ98" s="969"/>
      <c r="CK98" s="969"/>
      <c r="CL98" s="970"/>
      <c r="CM98" s="968"/>
      <c r="CN98" s="969"/>
      <c r="CO98" s="969"/>
      <c r="CP98" s="969"/>
      <c r="CQ98" s="970"/>
      <c r="CR98" s="968"/>
      <c r="CS98" s="969"/>
      <c r="CT98" s="969"/>
      <c r="CU98" s="969"/>
      <c r="CV98" s="970"/>
      <c r="CW98" s="968"/>
      <c r="CX98" s="969"/>
      <c r="CY98" s="969"/>
      <c r="CZ98" s="969"/>
      <c r="DA98" s="970"/>
      <c r="DB98" s="968"/>
      <c r="DC98" s="969"/>
      <c r="DD98" s="969"/>
      <c r="DE98" s="969"/>
      <c r="DF98" s="970"/>
      <c r="DG98" s="968"/>
      <c r="DH98" s="969"/>
      <c r="DI98" s="969"/>
      <c r="DJ98" s="969"/>
      <c r="DK98" s="970"/>
      <c r="DL98" s="968"/>
      <c r="DM98" s="969"/>
      <c r="DN98" s="969"/>
      <c r="DO98" s="969"/>
      <c r="DP98" s="970"/>
      <c r="DQ98" s="968"/>
      <c r="DR98" s="969"/>
      <c r="DS98" s="969"/>
      <c r="DT98" s="969"/>
      <c r="DU98" s="970"/>
      <c r="DV98" s="957"/>
      <c r="DW98" s="958"/>
      <c r="DX98" s="958"/>
      <c r="DY98" s="958"/>
      <c r="DZ98" s="95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57"/>
      <c r="BT99" s="958"/>
      <c r="BU99" s="958"/>
      <c r="BV99" s="958"/>
      <c r="BW99" s="958"/>
      <c r="BX99" s="958"/>
      <c r="BY99" s="958"/>
      <c r="BZ99" s="958"/>
      <c r="CA99" s="958"/>
      <c r="CB99" s="958"/>
      <c r="CC99" s="958"/>
      <c r="CD99" s="958"/>
      <c r="CE99" s="958"/>
      <c r="CF99" s="958"/>
      <c r="CG99" s="967"/>
      <c r="CH99" s="968"/>
      <c r="CI99" s="969"/>
      <c r="CJ99" s="969"/>
      <c r="CK99" s="969"/>
      <c r="CL99" s="970"/>
      <c r="CM99" s="968"/>
      <c r="CN99" s="969"/>
      <c r="CO99" s="969"/>
      <c r="CP99" s="969"/>
      <c r="CQ99" s="970"/>
      <c r="CR99" s="968"/>
      <c r="CS99" s="969"/>
      <c r="CT99" s="969"/>
      <c r="CU99" s="969"/>
      <c r="CV99" s="970"/>
      <c r="CW99" s="968"/>
      <c r="CX99" s="969"/>
      <c r="CY99" s="969"/>
      <c r="CZ99" s="969"/>
      <c r="DA99" s="970"/>
      <c r="DB99" s="968"/>
      <c r="DC99" s="969"/>
      <c r="DD99" s="969"/>
      <c r="DE99" s="969"/>
      <c r="DF99" s="970"/>
      <c r="DG99" s="968"/>
      <c r="DH99" s="969"/>
      <c r="DI99" s="969"/>
      <c r="DJ99" s="969"/>
      <c r="DK99" s="970"/>
      <c r="DL99" s="968"/>
      <c r="DM99" s="969"/>
      <c r="DN99" s="969"/>
      <c r="DO99" s="969"/>
      <c r="DP99" s="970"/>
      <c r="DQ99" s="968"/>
      <c r="DR99" s="969"/>
      <c r="DS99" s="969"/>
      <c r="DT99" s="969"/>
      <c r="DU99" s="970"/>
      <c r="DV99" s="957"/>
      <c r="DW99" s="958"/>
      <c r="DX99" s="958"/>
      <c r="DY99" s="958"/>
      <c r="DZ99" s="95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57"/>
      <c r="BT100" s="958"/>
      <c r="BU100" s="958"/>
      <c r="BV100" s="958"/>
      <c r="BW100" s="958"/>
      <c r="BX100" s="958"/>
      <c r="BY100" s="958"/>
      <c r="BZ100" s="958"/>
      <c r="CA100" s="958"/>
      <c r="CB100" s="958"/>
      <c r="CC100" s="958"/>
      <c r="CD100" s="958"/>
      <c r="CE100" s="958"/>
      <c r="CF100" s="958"/>
      <c r="CG100" s="967"/>
      <c r="CH100" s="968"/>
      <c r="CI100" s="969"/>
      <c r="CJ100" s="969"/>
      <c r="CK100" s="969"/>
      <c r="CL100" s="970"/>
      <c r="CM100" s="968"/>
      <c r="CN100" s="969"/>
      <c r="CO100" s="969"/>
      <c r="CP100" s="969"/>
      <c r="CQ100" s="970"/>
      <c r="CR100" s="968"/>
      <c r="CS100" s="969"/>
      <c r="CT100" s="969"/>
      <c r="CU100" s="969"/>
      <c r="CV100" s="970"/>
      <c r="CW100" s="968"/>
      <c r="CX100" s="969"/>
      <c r="CY100" s="969"/>
      <c r="CZ100" s="969"/>
      <c r="DA100" s="970"/>
      <c r="DB100" s="968"/>
      <c r="DC100" s="969"/>
      <c r="DD100" s="969"/>
      <c r="DE100" s="969"/>
      <c r="DF100" s="970"/>
      <c r="DG100" s="968"/>
      <c r="DH100" s="969"/>
      <c r="DI100" s="969"/>
      <c r="DJ100" s="969"/>
      <c r="DK100" s="970"/>
      <c r="DL100" s="968"/>
      <c r="DM100" s="969"/>
      <c r="DN100" s="969"/>
      <c r="DO100" s="969"/>
      <c r="DP100" s="970"/>
      <c r="DQ100" s="968"/>
      <c r="DR100" s="969"/>
      <c r="DS100" s="969"/>
      <c r="DT100" s="969"/>
      <c r="DU100" s="970"/>
      <c r="DV100" s="957"/>
      <c r="DW100" s="958"/>
      <c r="DX100" s="958"/>
      <c r="DY100" s="958"/>
      <c r="DZ100" s="95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57"/>
      <c r="BT101" s="958"/>
      <c r="BU101" s="958"/>
      <c r="BV101" s="958"/>
      <c r="BW101" s="958"/>
      <c r="BX101" s="958"/>
      <c r="BY101" s="958"/>
      <c r="BZ101" s="958"/>
      <c r="CA101" s="958"/>
      <c r="CB101" s="958"/>
      <c r="CC101" s="958"/>
      <c r="CD101" s="958"/>
      <c r="CE101" s="958"/>
      <c r="CF101" s="958"/>
      <c r="CG101" s="967"/>
      <c r="CH101" s="968"/>
      <c r="CI101" s="969"/>
      <c r="CJ101" s="969"/>
      <c r="CK101" s="969"/>
      <c r="CL101" s="970"/>
      <c r="CM101" s="968"/>
      <c r="CN101" s="969"/>
      <c r="CO101" s="969"/>
      <c r="CP101" s="969"/>
      <c r="CQ101" s="970"/>
      <c r="CR101" s="968"/>
      <c r="CS101" s="969"/>
      <c r="CT101" s="969"/>
      <c r="CU101" s="969"/>
      <c r="CV101" s="970"/>
      <c r="CW101" s="968"/>
      <c r="CX101" s="969"/>
      <c r="CY101" s="969"/>
      <c r="CZ101" s="969"/>
      <c r="DA101" s="970"/>
      <c r="DB101" s="968"/>
      <c r="DC101" s="969"/>
      <c r="DD101" s="969"/>
      <c r="DE101" s="969"/>
      <c r="DF101" s="970"/>
      <c r="DG101" s="968"/>
      <c r="DH101" s="969"/>
      <c r="DI101" s="969"/>
      <c r="DJ101" s="969"/>
      <c r="DK101" s="970"/>
      <c r="DL101" s="968"/>
      <c r="DM101" s="969"/>
      <c r="DN101" s="969"/>
      <c r="DO101" s="969"/>
      <c r="DP101" s="970"/>
      <c r="DQ101" s="968"/>
      <c r="DR101" s="969"/>
      <c r="DS101" s="969"/>
      <c r="DT101" s="969"/>
      <c r="DU101" s="970"/>
      <c r="DV101" s="957"/>
      <c r="DW101" s="958"/>
      <c r="DX101" s="958"/>
      <c r="DY101" s="958"/>
      <c r="DZ101" s="95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49" t="s">
        <v>428</v>
      </c>
      <c r="BS102" s="950"/>
      <c r="BT102" s="950"/>
      <c r="BU102" s="950"/>
      <c r="BV102" s="950"/>
      <c r="BW102" s="950"/>
      <c r="BX102" s="950"/>
      <c r="BY102" s="950"/>
      <c r="BZ102" s="950"/>
      <c r="CA102" s="950"/>
      <c r="CB102" s="950"/>
      <c r="CC102" s="950"/>
      <c r="CD102" s="950"/>
      <c r="CE102" s="950"/>
      <c r="CF102" s="950"/>
      <c r="CG102" s="960"/>
      <c r="CH102" s="961"/>
      <c r="CI102" s="962"/>
      <c r="CJ102" s="962"/>
      <c r="CK102" s="962"/>
      <c r="CL102" s="963"/>
      <c r="CM102" s="961"/>
      <c r="CN102" s="962"/>
      <c r="CO102" s="962"/>
      <c r="CP102" s="962"/>
      <c r="CQ102" s="963"/>
      <c r="CR102" s="964"/>
      <c r="CS102" s="965"/>
      <c r="CT102" s="965"/>
      <c r="CU102" s="965"/>
      <c r="CV102" s="966"/>
      <c r="CW102" s="964"/>
      <c r="CX102" s="965"/>
      <c r="CY102" s="965"/>
      <c r="CZ102" s="965"/>
      <c r="DA102" s="966"/>
      <c r="DB102" s="964"/>
      <c r="DC102" s="965"/>
      <c r="DD102" s="965"/>
      <c r="DE102" s="965"/>
      <c r="DF102" s="966"/>
      <c r="DG102" s="964"/>
      <c r="DH102" s="965"/>
      <c r="DI102" s="965"/>
      <c r="DJ102" s="965"/>
      <c r="DK102" s="966"/>
      <c r="DL102" s="964"/>
      <c r="DM102" s="965"/>
      <c r="DN102" s="965"/>
      <c r="DO102" s="965"/>
      <c r="DP102" s="966"/>
      <c r="DQ102" s="964"/>
      <c r="DR102" s="965"/>
      <c r="DS102" s="965"/>
      <c r="DT102" s="965"/>
      <c r="DU102" s="966"/>
      <c r="DV102" s="949"/>
      <c r="DW102" s="950"/>
      <c r="DX102" s="950"/>
      <c r="DY102" s="950"/>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429</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430</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433</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434</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00" t="s">
        <v>435</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3" t="s">
        <v>436</v>
      </c>
      <c r="AB109" s="901"/>
      <c r="AC109" s="901"/>
      <c r="AD109" s="901"/>
      <c r="AE109" s="902"/>
      <c r="AF109" s="903" t="s">
        <v>437</v>
      </c>
      <c r="AG109" s="901"/>
      <c r="AH109" s="901"/>
      <c r="AI109" s="901"/>
      <c r="AJ109" s="902"/>
      <c r="AK109" s="903" t="s">
        <v>313</v>
      </c>
      <c r="AL109" s="901"/>
      <c r="AM109" s="901"/>
      <c r="AN109" s="901"/>
      <c r="AO109" s="902"/>
      <c r="AP109" s="903" t="s">
        <v>438</v>
      </c>
      <c r="AQ109" s="901"/>
      <c r="AR109" s="901"/>
      <c r="AS109" s="901"/>
      <c r="AT109" s="941"/>
      <c r="AU109" s="900" t="s">
        <v>435</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3" t="s">
        <v>436</v>
      </c>
      <c r="BR109" s="901"/>
      <c r="BS109" s="901"/>
      <c r="BT109" s="901"/>
      <c r="BU109" s="902"/>
      <c r="BV109" s="903" t="s">
        <v>437</v>
      </c>
      <c r="BW109" s="901"/>
      <c r="BX109" s="901"/>
      <c r="BY109" s="901"/>
      <c r="BZ109" s="902"/>
      <c r="CA109" s="903" t="s">
        <v>313</v>
      </c>
      <c r="CB109" s="901"/>
      <c r="CC109" s="901"/>
      <c r="CD109" s="901"/>
      <c r="CE109" s="902"/>
      <c r="CF109" s="948" t="s">
        <v>438</v>
      </c>
      <c r="CG109" s="948"/>
      <c r="CH109" s="948"/>
      <c r="CI109" s="948"/>
      <c r="CJ109" s="948"/>
      <c r="CK109" s="903" t="s">
        <v>439</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3" t="s">
        <v>436</v>
      </c>
      <c r="DH109" s="901"/>
      <c r="DI109" s="901"/>
      <c r="DJ109" s="901"/>
      <c r="DK109" s="902"/>
      <c r="DL109" s="903" t="s">
        <v>437</v>
      </c>
      <c r="DM109" s="901"/>
      <c r="DN109" s="901"/>
      <c r="DO109" s="901"/>
      <c r="DP109" s="902"/>
      <c r="DQ109" s="903" t="s">
        <v>313</v>
      </c>
      <c r="DR109" s="901"/>
      <c r="DS109" s="901"/>
      <c r="DT109" s="901"/>
      <c r="DU109" s="902"/>
      <c r="DV109" s="903" t="s">
        <v>438</v>
      </c>
      <c r="DW109" s="901"/>
      <c r="DX109" s="901"/>
      <c r="DY109" s="901"/>
      <c r="DZ109" s="941"/>
    </row>
    <row r="110" spans="1:131" s="230" customFormat="1" ht="26.25" customHeight="1" x14ac:dyDescent="0.15">
      <c r="A110" s="821" t="s">
        <v>440</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914">
        <v>2245561</v>
      </c>
      <c r="AB110" s="915"/>
      <c r="AC110" s="915"/>
      <c r="AD110" s="915"/>
      <c r="AE110" s="916"/>
      <c r="AF110" s="917">
        <v>2071949</v>
      </c>
      <c r="AG110" s="915"/>
      <c r="AH110" s="915"/>
      <c r="AI110" s="915"/>
      <c r="AJ110" s="916"/>
      <c r="AK110" s="917">
        <v>2094101</v>
      </c>
      <c r="AL110" s="915"/>
      <c r="AM110" s="915"/>
      <c r="AN110" s="915"/>
      <c r="AO110" s="916"/>
      <c r="AP110" s="918">
        <v>25.2</v>
      </c>
      <c r="AQ110" s="919"/>
      <c r="AR110" s="919"/>
      <c r="AS110" s="919"/>
      <c r="AT110" s="920"/>
      <c r="AU110" s="942" t="s">
        <v>75</v>
      </c>
      <c r="AV110" s="943"/>
      <c r="AW110" s="943"/>
      <c r="AX110" s="943"/>
      <c r="AY110" s="943"/>
      <c r="AZ110" s="868" t="s">
        <v>441</v>
      </c>
      <c r="BA110" s="822"/>
      <c r="BB110" s="822"/>
      <c r="BC110" s="822"/>
      <c r="BD110" s="822"/>
      <c r="BE110" s="822"/>
      <c r="BF110" s="822"/>
      <c r="BG110" s="822"/>
      <c r="BH110" s="822"/>
      <c r="BI110" s="822"/>
      <c r="BJ110" s="822"/>
      <c r="BK110" s="822"/>
      <c r="BL110" s="822"/>
      <c r="BM110" s="822"/>
      <c r="BN110" s="822"/>
      <c r="BO110" s="822"/>
      <c r="BP110" s="823"/>
      <c r="BQ110" s="878">
        <v>14631227</v>
      </c>
      <c r="BR110" s="853"/>
      <c r="BS110" s="853"/>
      <c r="BT110" s="853"/>
      <c r="BU110" s="853"/>
      <c r="BV110" s="853">
        <v>14693512</v>
      </c>
      <c r="BW110" s="853"/>
      <c r="BX110" s="853"/>
      <c r="BY110" s="853"/>
      <c r="BZ110" s="853"/>
      <c r="CA110" s="853">
        <v>14996272</v>
      </c>
      <c r="CB110" s="853"/>
      <c r="CC110" s="853"/>
      <c r="CD110" s="853"/>
      <c r="CE110" s="853"/>
      <c r="CF110" s="888">
        <v>180.4</v>
      </c>
      <c r="CG110" s="889"/>
      <c r="CH110" s="889"/>
      <c r="CI110" s="889"/>
      <c r="CJ110" s="889"/>
      <c r="CK110" s="938" t="s">
        <v>442</v>
      </c>
      <c r="CL110" s="831"/>
      <c r="CM110" s="868" t="s">
        <v>443</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878" t="s">
        <v>397</v>
      </c>
      <c r="DH110" s="853"/>
      <c r="DI110" s="853"/>
      <c r="DJ110" s="853"/>
      <c r="DK110" s="853"/>
      <c r="DL110" s="853" t="s">
        <v>444</v>
      </c>
      <c r="DM110" s="853"/>
      <c r="DN110" s="853"/>
      <c r="DO110" s="853"/>
      <c r="DP110" s="853"/>
      <c r="DQ110" s="853" t="s">
        <v>445</v>
      </c>
      <c r="DR110" s="853"/>
      <c r="DS110" s="853"/>
      <c r="DT110" s="853"/>
      <c r="DU110" s="853"/>
      <c r="DV110" s="858" t="s">
        <v>397</v>
      </c>
      <c r="DW110" s="858"/>
      <c r="DX110" s="858"/>
      <c r="DY110" s="858"/>
      <c r="DZ110" s="859"/>
    </row>
    <row r="111" spans="1:131" s="230" customFormat="1" ht="26.25" customHeight="1" x14ac:dyDescent="0.15">
      <c r="A111" s="786" t="s">
        <v>446</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937"/>
      <c r="AA111" s="930" t="s">
        <v>130</v>
      </c>
      <c r="AB111" s="931"/>
      <c r="AC111" s="931"/>
      <c r="AD111" s="931"/>
      <c r="AE111" s="932"/>
      <c r="AF111" s="933" t="s">
        <v>444</v>
      </c>
      <c r="AG111" s="931"/>
      <c r="AH111" s="931"/>
      <c r="AI111" s="931"/>
      <c r="AJ111" s="932"/>
      <c r="AK111" s="933" t="s">
        <v>130</v>
      </c>
      <c r="AL111" s="931"/>
      <c r="AM111" s="931"/>
      <c r="AN111" s="931"/>
      <c r="AO111" s="932"/>
      <c r="AP111" s="934" t="s">
        <v>397</v>
      </c>
      <c r="AQ111" s="935"/>
      <c r="AR111" s="935"/>
      <c r="AS111" s="935"/>
      <c r="AT111" s="936"/>
      <c r="AU111" s="944"/>
      <c r="AV111" s="945"/>
      <c r="AW111" s="945"/>
      <c r="AX111" s="945"/>
      <c r="AY111" s="945"/>
      <c r="AZ111" s="829" t="s">
        <v>447</v>
      </c>
      <c r="BA111" s="764"/>
      <c r="BB111" s="764"/>
      <c r="BC111" s="764"/>
      <c r="BD111" s="764"/>
      <c r="BE111" s="764"/>
      <c r="BF111" s="764"/>
      <c r="BG111" s="764"/>
      <c r="BH111" s="764"/>
      <c r="BI111" s="764"/>
      <c r="BJ111" s="764"/>
      <c r="BK111" s="764"/>
      <c r="BL111" s="764"/>
      <c r="BM111" s="764"/>
      <c r="BN111" s="764"/>
      <c r="BO111" s="764"/>
      <c r="BP111" s="765"/>
      <c r="BQ111" s="801" t="s">
        <v>130</v>
      </c>
      <c r="BR111" s="802"/>
      <c r="BS111" s="802"/>
      <c r="BT111" s="802"/>
      <c r="BU111" s="802"/>
      <c r="BV111" s="802" t="s">
        <v>397</v>
      </c>
      <c r="BW111" s="802"/>
      <c r="BX111" s="802"/>
      <c r="BY111" s="802"/>
      <c r="BZ111" s="802"/>
      <c r="CA111" s="802" t="s">
        <v>444</v>
      </c>
      <c r="CB111" s="802"/>
      <c r="CC111" s="802"/>
      <c r="CD111" s="802"/>
      <c r="CE111" s="802"/>
      <c r="CF111" s="886" t="s">
        <v>444</v>
      </c>
      <c r="CG111" s="887"/>
      <c r="CH111" s="887"/>
      <c r="CI111" s="887"/>
      <c r="CJ111" s="887"/>
      <c r="CK111" s="939"/>
      <c r="CL111" s="833"/>
      <c r="CM111" s="829" t="s">
        <v>448</v>
      </c>
      <c r="CN111" s="764"/>
      <c r="CO111" s="764"/>
      <c r="CP111" s="764"/>
      <c r="CQ111" s="764"/>
      <c r="CR111" s="764"/>
      <c r="CS111" s="764"/>
      <c r="CT111" s="764"/>
      <c r="CU111" s="764"/>
      <c r="CV111" s="764"/>
      <c r="CW111" s="764"/>
      <c r="CX111" s="764"/>
      <c r="CY111" s="764"/>
      <c r="CZ111" s="764"/>
      <c r="DA111" s="764"/>
      <c r="DB111" s="764"/>
      <c r="DC111" s="764"/>
      <c r="DD111" s="764"/>
      <c r="DE111" s="764"/>
      <c r="DF111" s="765"/>
      <c r="DG111" s="801" t="s">
        <v>397</v>
      </c>
      <c r="DH111" s="802"/>
      <c r="DI111" s="802"/>
      <c r="DJ111" s="802"/>
      <c r="DK111" s="802"/>
      <c r="DL111" s="802" t="s">
        <v>449</v>
      </c>
      <c r="DM111" s="802"/>
      <c r="DN111" s="802"/>
      <c r="DO111" s="802"/>
      <c r="DP111" s="802"/>
      <c r="DQ111" s="802" t="s">
        <v>397</v>
      </c>
      <c r="DR111" s="802"/>
      <c r="DS111" s="802"/>
      <c r="DT111" s="802"/>
      <c r="DU111" s="802"/>
      <c r="DV111" s="808" t="s">
        <v>444</v>
      </c>
      <c r="DW111" s="808"/>
      <c r="DX111" s="808"/>
      <c r="DY111" s="808"/>
      <c r="DZ111" s="809"/>
    </row>
    <row r="112" spans="1:131" s="230" customFormat="1" ht="26.25" customHeight="1" x14ac:dyDescent="0.15">
      <c r="A112" s="924" t="s">
        <v>450</v>
      </c>
      <c r="B112" s="925"/>
      <c r="C112" s="764" t="s">
        <v>451</v>
      </c>
      <c r="D112" s="764"/>
      <c r="E112" s="764"/>
      <c r="F112" s="764"/>
      <c r="G112" s="764"/>
      <c r="H112" s="764"/>
      <c r="I112" s="764"/>
      <c r="J112" s="764"/>
      <c r="K112" s="764"/>
      <c r="L112" s="764"/>
      <c r="M112" s="764"/>
      <c r="N112" s="764"/>
      <c r="O112" s="764"/>
      <c r="P112" s="764"/>
      <c r="Q112" s="764"/>
      <c r="R112" s="764"/>
      <c r="S112" s="764"/>
      <c r="T112" s="764"/>
      <c r="U112" s="764"/>
      <c r="V112" s="764"/>
      <c r="W112" s="764"/>
      <c r="X112" s="764"/>
      <c r="Y112" s="764"/>
      <c r="Z112" s="765"/>
      <c r="AA112" s="791" t="s">
        <v>397</v>
      </c>
      <c r="AB112" s="792"/>
      <c r="AC112" s="792"/>
      <c r="AD112" s="792"/>
      <c r="AE112" s="793"/>
      <c r="AF112" s="794" t="s">
        <v>397</v>
      </c>
      <c r="AG112" s="792"/>
      <c r="AH112" s="792"/>
      <c r="AI112" s="792"/>
      <c r="AJ112" s="793"/>
      <c r="AK112" s="794" t="s">
        <v>397</v>
      </c>
      <c r="AL112" s="792"/>
      <c r="AM112" s="792"/>
      <c r="AN112" s="792"/>
      <c r="AO112" s="793"/>
      <c r="AP112" s="836" t="s">
        <v>444</v>
      </c>
      <c r="AQ112" s="837"/>
      <c r="AR112" s="837"/>
      <c r="AS112" s="837"/>
      <c r="AT112" s="838"/>
      <c r="AU112" s="944"/>
      <c r="AV112" s="945"/>
      <c r="AW112" s="945"/>
      <c r="AX112" s="945"/>
      <c r="AY112" s="945"/>
      <c r="AZ112" s="829" t="s">
        <v>452</v>
      </c>
      <c r="BA112" s="764"/>
      <c r="BB112" s="764"/>
      <c r="BC112" s="764"/>
      <c r="BD112" s="764"/>
      <c r="BE112" s="764"/>
      <c r="BF112" s="764"/>
      <c r="BG112" s="764"/>
      <c r="BH112" s="764"/>
      <c r="BI112" s="764"/>
      <c r="BJ112" s="764"/>
      <c r="BK112" s="764"/>
      <c r="BL112" s="764"/>
      <c r="BM112" s="764"/>
      <c r="BN112" s="764"/>
      <c r="BO112" s="764"/>
      <c r="BP112" s="765"/>
      <c r="BQ112" s="801">
        <v>3256450</v>
      </c>
      <c r="BR112" s="802"/>
      <c r="BS112" s="802"/>
      <c r="BT112" s="802"/>
      <c r="BU112" s="802"/>
      <c r="BV112" s="802">
        <v>3193648</v>
      </c>
      <c r="BW112" s="802"/>
      <c r="BX112" s="802"/>
      <c r="BY112" s="802"/>
      <c r="BZ112" s="802"/>
      <c r="CA112" s="802">
        <v>2799345</v>
      </c>
      <c r="CB112" s="802"/>
      <c r="CC112" s="802"/>
      <c r="CD112" s="802"/>
      <c r="CE112" s="802"/>
      <c r="CF112" s="886">
        <v>33.700000000000003</v>
      </c>
      <c r="CG112" s="887"/>
      <c r="CH112" s="887"/>
      <c r="CI112" s="887"/>
      <c r="CJ112" s="887"/>
      <c r="CK112" s="939"/>
      <c r="CL112" s="833"/>
      <c r="CM112" s="829" t="s">
        <v>453</v>
      </c>
      <c r="CN112" s="764"/>
      <c r="CO112" s="764"/>
      <c r="CP112" s="764"/>
      <c r="CQ112" s="764"/>
      <c r="CR112" s="764"/>
      <c r="CS112" s="764"/>
      <c r="CT112" s="764"/>
      <c r="CU112" s="764"/>
      <c r="CV112" s="764"/>
      <c r="CW112" s="764"/>
      <c r="CX112" s="764"/>
      <c r="CY112" s="764"/>
      <c r="CZ112" s="764"/>
      <c r="DA112" s="764"/>
      <c r="DB112" s="764"/>
      <c r="DC112" s="764"/>
      <c r="DD112" s="764"/>
      <c r="DE112" s="764"/>
      <c r="DF112" s="765"/>
      <c r="DG112" s="801" t="s">
        <v>397</v>
      </c>
      <c r="DH112" s="802"/>
      <c r="DI112" s="802"/>
      <c r="DJ112" s="802"/>
      <c r="DK112" s="802"/>
      <c r="DL112" s="802" t="s">
        <v>444</v>
      </c>
      <c r="DM112" s="802"/>
      <c r="DN112" s="802"/>
      <c r="DO112" s="802"/>
      <c r="DP112" s="802"/>
      <c r="DQ112" s="802" t="s">
        <v>449</v>
      </c>
      <c r="DR112" s="802"/>
      <c r="DS112" s="802"/>
      <c r="DT112" s="802"/>
      <c r="DU112" s="802"/>
      <c r="DV112" s="808" t="s">
        <v>130</v>
      </c>
      <c r="DW112" s="808"/>
      <c r="DX112" s="808"/>
      <c r="DY112" s="808"/>
      <c r="DZ112" s="809"/>
    </row>
    <row r="113" spans="1:130" s="230" customFormat="1" ht="26.25" customHeight="1" x14ac:dyDescent="0.15">
      <c r="A113" s="926"/>
      <c r="B113" s="927"/>
      <c r="C113" s="764" t="s">
        <v>454</v>
      </c>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5"/>
      <c r="AA113" s="930">
        <v>381518</v>
      </c>
      <c r="AB113" s="931"/>
      <c r="AC113" s="931"/>
      <c r="AD113" s="931"/>
      <c r="AE113" s="932"/>
      <c r="AF113" s="933">
        <v>428634</v>
      </c>
      <c r="AG113" s="931"/>
      <c r="AH113" s="931"/>
      <c r="AI113" s="931"/>
      <c r="AJ113" s="932"/>
      <c r="AK113" s="933">
        <v>272089</v>
      </c>
      <c r="AL113" s="931"/>
      <c r="AM113" s="931"/>
      <c r="AN113" s="931"/>
      <c r="AO113" s="932"/>
      <c r="AP113" s="934">
        <v>3.3</v>
      </c>
      <c r="AQ113" s="935"/>
      <c r="AR113" s="935"/>
      <c r="AS113" s="935"/>
      <c r="AT113" s="936"/>
      <c r="AU113" s="944"/>
      <c r="AV113" s="945"/>
      <c r="AW113" s="945"/>
      <c r="AX113" s="945"/>
      <c r="AY113" s="945"/>
      <c r="AZ113" s="829" t="s">
        <v>455</v>
      </c>
      <c r="BA113" s="764"/>
      <c r="BB113" s="764"/>
      <c r="BC113" s="764"/>
      <c r="BD113" s="764"/>
      <c r="BE113" s="764"/>
      <c r="BF113" s="764"/>
      <c r="BG113" s="764"/>
      <c r="BH113" s="764"/>
      <c r="BI113" s="764"/>
      <c r="BJ113" s="764"/>
      <c r="BK113" s="764"/>
      <c r="BL113" s="764"/>
      <c r="BM113" s="764"/>
      <c r="BN113" s="764"/>
      <c r="BO113" s="764"/>
      <c r="BP113" s="765"/>
      <c r="BQ113" s="801">
        <v>1309999</v>
      </c>
      <c r="BR113" s="802"/>
      <c r="BS113" s="802"/>
      <c r="BT113" s="802"/>
      <c r="BU113" s="802"/>
      <c r="BV113" s="802">
        <v>1166050</v>
      </c>
      <c r="BW113" s="802"/>
      <c r="BX113" s="802"/>
      <c r="BY113" s="802"/>
      <c r="BZ113" s="802"/>
      <c r="CA113" s="802">
        <v>1020824</v>
      </c>
      <c r="CB113" s="802"/>
      <c r="CC113" s="802"/>
      <c r="CD113" s="802"/>
      <c r="CE113" s="802"/>
      <c r="CF113" s="886">
        <v>12.3</v>
      </c>
      <c r="CG113" s="887"/>
      <c r="CH113" s="887"/>
      <c r="CI113" s="887"/>
      <c r="CJ113" s="887"/>
      <c r="CK113" s="939"/>
      <c r="CL113" s="833"/>
      <c r="CM113" s="829" t="s">
        <v>456</v>
      </c>
      <c r="CN113" s="764"/>
      <c r="CO113" s="764"/>
      <c r="CP113" s="764"/>
      <c r="CQ113" s="764"/>
      <c r="CR113" s="764"/>
      <c r="CS113" s="764"/>
      <c r="CT113" s="764"/>
      <c r="CU113" s="764"/>
      <c r="CV113" s="764"/>
      <c r="CW113" s="764"/>
      <c r="CX113" s="764"/>
      <c r="CY113" s="764"/>
      <c r="CZ113" s="764"/>
      <c r="DA113" s="764"/>
      <c r="DB113" s="764"/>
      <c r="DC113" s="764"/>
      <c r="DD113" s="764"/>
      <c r="DE113" s="764"/>
      <c r="DF113" s="765"/>
      <c r="DG113" s="791" t="s">
        <v>397</v>
      </c>
      <c r="DH113" s="792"/>
      <c r="DI113" s="792"/>
      <c r="DJ113" s="792"/>
      <c r="DK113" s="793"/>
      <c r="DL113" s="794" t="s">
        <v>130</v>
      </c>
      <c r="DM113" s="792"/>
      <c r="DN113" s="792"/>
      <c r="DO113" s="792"/>
      <c r="DP113" s="793"/>
      <c r="DQ113" s="794" t="s">
        <v>444</v>
      </c>
      <c r="DR113" s="792"/>
      <c r="DS113" s="792"/>
      <c r="DT113" s="792"/>
      <c r="DU113" s="793"/>
      <c r="DV113" s="836" t="s">
        <v>444</v>
      </c>
      <c r="DW113" s="837"/>
      <c r="DX113" s="837"/>
      <c r="DY113" s="837"/>
      <c r="DZ113" s="838"/>
    </row>
    <row r="114" spans="1:130" s="230" customFormat="1" ht="26.25" customHeight="1" x14ac:dyDescent="0.15">
      <c r="A114" s="926"/>
      <c r="B114" s="927"/>
      <c r="C114" s="764" t="s">
        <v>457</v>
      </c>
      <c r="D114" s="764"/>
      <c r="E114" s="764"/>
      <c r="F114" s="764"/>
      <c r="G114" s="764"/>
      <c r="H114" s="764"/>
      <c r="I114" s="764"/>
      <c r="J114" s="764"/>
      <c r="K114" s="764"/>
      <c r="L114" s="764"/>
      <c r="M114" s="764"/>
      <c r="N114" s="764"/>
      <c r="O114" s="764"/>
      <c r="P114" s="764"/>
      <c r="Q114" s="764"/>
      <c r="R114" s="764"/>
      <c r="S114" s="764"/>
      <c r="T114" s="764"/>
      <c r="U114" s="764"/>
      <c r="V114" s="764"/>
      <c r="W114" s="764"/>
      <c r="X114" s="764"/>
      <c r="Y114" s="764"/>
      <c r="Z114" s="765"/>
      <c r="AA114" s="791">
        <v>136109</v>
      </c>
      <c r="AB114" s="792"/>
      <c r="AC114" s="792"/>
      <c r="AD114" s="792"/>
      <c r="AE114" s="793"/>
      <c r="AF114" s="794">
        <v>136169</v>
      </c>
      <c r="AG114" s="792"/>
      <c r="AH114" s="792"/>
      <c r="AI114" s="792"/>
      <c r="AJ114" s="793"/>
      <c r="AK114" s="794">
        <v>135557</v>
      </c>
      <c r="AL114" s="792"/>
      <c r="AM114" s="792"/>
      <c r="AN114" s="792"/>
      <c r="AO114" s="793"/>
      <c r="AP114" s="836">
        <v>1.6</v>
      </c>
      <c r="AQ114" s="837"/>
      <c r="AR114" s="837"/>
      <c r="AS114" s="837"/>
      <c r="AT114" s="838"/>
      <c r="AU114" s="944"/>
      <c r="AV114" s="945"/>
      <c r="AW114" s="945"/>
      <c r="AX114" s="945"/>
      <c r="AY114" s="945"/>
      <c r="AZ114" s="829" t="s">
        <v>458</v>
      </c>
      <c r="BA114" s="764"/>
      <c r="BB114" s="764"/>
      <c r="BC114" s="764"/>
      <c r="BD114" s="764"/>
      <c r="BE114" s="764"/>
      <c r="BF114" s="764"/>
      <c r="BG114" s="764"/>
      <c r="BH114" s="764"/>
      <c r="BI114" s="764"/>
      <c r="BJ114" s="764"/>
      <c r="BK114" s="764"/>
      <c r="BL114" s="764"/>
      <c r="BM114" s="764"/>
      <c r="BN114" s="764"/>
      <c r="BO114" s="764"/>
      <c r="BP114" s="765"/>
      <c r="BQ114" s="801">
        <v>2842301</v>
      </c>
      <c r="BR114" s="802"/>
      <c r="BS114" s="802"/>
      <c r="BT114" s="802"/>
      <c r="BU114" s="802"/>
      <c r="BV114" s="802">
        <v>2738911</v>
      </c>
      <c r="BW114" s="802"/>
      <c r="BX114" s="802"/>
      <c r="BY114" s="802"/>
      <c r="BZ114" s="802"/>
      <c r="CA114" s="802">
        <v>2625473</v>
      </c>
      <c r="CB114" s="802"/>
      <c r="CC114" s="802"/>
      <c r="CD114" s="802"/>
      <c r="CE114" s="802"/>
      <c r="CF114" s="886">
        <v>31.6</v>
      </c>
      <c r="CG114" s="887"/>
      <c r="CH114" s="887"/>
      <c r="CI114" s="887"/>
      <c r="CJ114" s="887"/>
      <c r="CK114" s="939"/>
      <c r="CL114" s="833"/>
      <c r="CM114" s="829" t="s">
        <v>459</v>
      </c>
      <c r="CN114" s="764"/>
      <c r="CO114" s="764"/>
      <c r="CP114" s="764"/>
      <c r="CQ114" s="764"/>
      <c r="CR114" s="764"/>
      <c r="CS114" s="764"/>
      <c r="CT114" s="764"/>
      <c r="CU114" s="764"/>
      <c r="CV114" s="764"/>
      <c r="CW114" s="764"/>
      <c r="CX114" s="764"/>
      <c r="CY114" s="764"/>
      <c r="CZ114" s="764"/>
      <c r="DA114" s="764"/>
      <c r="DB114" s="764"/>
      <c r="DC114" s="764"/>
      <c r="DD114" s="764"/>
      <c r="DE114" s="764"/>
      <c r="DF114" s="765"/>
      <c r="DG114" s="791" t="s">
        <v>444</v>
      </c>
      <c r="DH114" s="792"/>
      <c r="DI114" s="792"/>
      <c r="DJ114" s="792"/>
      <c r="DK114" s="793"/>
      <c r="DL114" s="794" t="s">
        <v>130</v>
      </c>
      <c r="DM114" s="792"/>
      <c r="DN114" s="792"/>
      <c r="DO114" s="792"/>
      <c r="DP114" s="793"/>
      <c r="DQ114" s="794" t="s">
        <v>397</v>
      </c>
      <c r="DR114" s="792"/>
      <c r="DS114" s="792"/>
      <c r="DT114" s="792"/>
      <c r="DU114" s="793"/>
      <c r="DV114" s="836" t="s">
        <v>130</v>
      </c>
      <c r="DW114" s="837"/>
      <c r="DX114" s="837"/>
      <c r="DY114" s="837"/>
      <c r="DZ114" s="838"/>
    </row>
    <row r="115" spans="1:130" s="230" customFormat="1" ht="26.25" customHeight="1" x14ac:dyDescent="0.15">
      <c r="A115" s="926"/>
      <c r="B115" s="927"/>
      <c r="C115" s="764" t="s">
        <v>460</v>
      </c>
      <c r="D115" s="764"/>
      <c r="E115" s="764"/>
      <c r="F115" s="764"/>
      <c r="G115" s="764"/>
      <c r="H115" s="764"/>
      <c r="I115" s="764"/>
      <c r="J115" s="764"/>
      <c r="K115" s="764"/>
      <c r="L115" s="764"/>
      <c r="M115" s="764"/>
      <c r="N115" s="764"/>
      <c r="O115" s="764"/>
      <c r="P115" s="764"/>
      <c r="Q115" s="764"/>
      <c r="R115" s="764"/>
      <c r="S115" s="764"/>
      <c r="T115" s="764"/>
      <c r="U115" s="764"/>
      <c r="V115" s="764"/>
      <c r="W115" s="764"/>
      <c r="X115" s="764"/>
      <c r="Y115" s="764"/>
      <c r="Z115" s="765"/>
      <c r="AA115" s="930" t="s">
        <v>397</v>
      </c>
      <c r="AB115" s="931"/>
      <c r="AC115" s="931"/>
      <c r="AD115" s="931"/>
      <c r="AE115" s="932"/>
      <c r="AF115" s="933" t="s">
        <v>449</v>
      </c>
      <c r="AG115" s="931"/>
      <c r="AH115" s="931"/>
      <c r="AI115" s="931"/>
      <c r="AJ115" s="932"/>
      <c r="AK115" s="933" t="s">
        <v>444</v>
      </c>
      <c r="AL115" s="931"/>
      <c r="AM115" s="931"/>
      <c r="AN115" s="931"/>
      <c r="AO115" s="932"/>
      <c r="AP115" s="934" t="s">
        <v>397</v>
      </c>
      <c r="AQ115" s="935"/>
      <c r="AR115" s="935"/>
      <c r="AS115" s="935"/>
      <c r="AT115" s="936"/>
      <c r="AU115" s="944"/>
      <c r="AV115" s="945"/>
      <c r="AW115" s="945"/>
      <c r="AX115" s="945"/>
      <c r="AY115" s="945"/>
      <c r="AZ115" s="829" t="s">
        <v>461</v>
      </c>
      <c r="BA115" s="764"/>
      <c r="BB115" s="764"/>
      <c r="BC115" s="764"/>
      <c r="BD115" s="764"/>
      <c r="BE115" s="764"/>
      <c r="BF115" s="764"/>
      <c r="BG115" s="764"/>
      <c r="BH115" s="764"/>
      <c r="BI115" s="764"/>
      <c r="BJ115" s="764"/>
      <c r="BK115" s="764"/>
      <c r="BL115" s="764"/>
      <c r="BM115" s="764"/>
      <c r="BN115" s="764"/>
      <c r="BO115" s="764"/>
      <c r="BP115" s="765"/>
      <c r="BQ115" s="801" t="s">
        <v>449</v>
      </c>
      <c r="BR115" s="802"/>
      <c r="BS115" s="802"/>
      <c r="BT115" s="802"/>
      <c r="BU115" s="802"/>
      <c r="BV115" s="802" t="s">
        <v>444</v>
      </c>
      <c r="BW115" s="802"/>
      <c r="BX115" s="802"/>
      <c r="BY115" s="802"/>
      <c r="BZ115" s="802"/>
      <c r="CA115" s="802" t="s">
        <v>444</v>
      </c>
      <c r="CB115" s="802"/>
      <c r="CC115" s="802"/>
      <c r="CD115" s="802"/>
      <c r="CE115" s="802"/>
      <c r="CF115" s="886" t="s">
        <v>444</v>
      </c>
      <c r="CG115" s="887"/>
      <c r="CH115" s="887"/>
      <c r="CI115" s="887"/>
      <c r="CJ115" s="887"/>
      <c r="CK115" s="939"/>
      <c r="CL115" s="833"/>
      <c r="CM115" s="829" t="s">
        <v>462</v>
      </c>
      <c r="CN115" s="764"/>
      <c r="CO115" s="764"/>
      <c r="CP115" s="764"/>
      <c r="CQ115" s="764"/>
      <c r="CR115" s="764"/>
      <c r="CS115" s="764"/>
      <c r="CT115" s="764"/>
      <c r="CU115" s="764"/>
      <c r="CV115" s="764"/>
      <c r="CW115" s="764"/>
      <c r="CX115" s="764"/>
      <c r="CY115" s="764"/>
      <c r="CZ115" s="764"/>
      <c r="DA115" s="764"/>
      <c r="DB115" s="764"/>
      <c r="DC115" s="764"/>
      <c r="DD115" s="764"/>
      <c r="DE115" s="764"/>
      <c r="DF115" s="765"/>
      <c r="DG115" s="791" t="s">
        <v>397</v>
      </c>
      <c r="DH115" s="792"/>
      <c r="DI115" s="792"/>
      <c r="DJ115" s="792"/>
      <c r="DK115" s="793"/>
      <c r="DL115" s="794" t="s">
        <v>397</v>
      </c>
      <c r="DM115" s="792"/>
      <c r="DN115" s="792"/>
      <c r="DO115" s="792"/>
      <c r="DP115" s="793"/>
      <c r="DQ115" s="794" t="s">
        <v>397</v>
      </c>
      <c r="DR115" s="792"/>
      <c r="DS115" s="792"/>
      <c r="DT115" s="792"/>
      <c r="DU115" s="793"/>
      <c r="DV115" s="836" t="s">
        <v>444</v>
      </c>
      <c r="DW115" s="837"/>
      <c r="DX115" s="837"/>
      <c r="DY115" s="837"/>
      <c r="DZ115" s="838"/>
    </row>
    <row r="116" spans="1:130" s="230" customFormat="1" ht="26.25" customHeight="1" x14ac:dyDescent="0.15">
      <c r="A116" s="928"/>
      <c r="B116" s="929"/>
      <c r="C116" s="855" t="s">
        <v>463</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91" t="s">
        <v>444</v>
      </c>
      <c r="AB116" s="792"/>
      <c r="AC116" s="792"/>
      <c r="AD116" s="792"/>
      <c r="AE116" s="793"/>
      <c r="AF116" s="794" t="s">
        <v>444</v>
      </c>
      <c r="AG116" s="792"/>
      <c r="AH116" s="792"/>
      <c r="AI116" s="792"/>
      <c r="AJ116" s="793"/>
      <c r="AK116" s="794" t="s">
        <v>397</v>
      </c>
      <c r="AL116" s="792"/>
      <c r="AM116" s="792"/>
      <c r="AN116" s="792"/>
      <c r="AO116" s="793"/>
      <c r="AP116" s="836" t="s">
        <v>397</v>
      </c>
      <c r="AQ116" s="837"/>
      <c r="AR116" s="837"/>
      <c r="AS116" s="837"/>
      <c r="AT116" s="838"/>
      <c r="AU116" s="944"/>
      <c r="AV116" s="945"/>
      <c r="AW116" s="945"/>
      <c r="AX116" s="945"/>
      <c r="AY116" s="945"/>
      <c r="AZ116" s="921" t="s">
        <v>464</v>
      </c>
      <c r="BA116" s="922"/>
      <c r="BB116" s="922"/>
      <c r="BC116" s="922"/>
      <c r="BD116" s="922"/>
      <c r="BE116" s="922"/>
      <c r="BF116" s="922"/>
      <c r="BG116" s="922"/>
      <c r="BH116" s="922"/>
      <c r="BI116" s="922"/>
      <c r="BJ116" s="922"/>
      <c r="BK116" s="922"/>
      <c r="BL116" s="922"/>
      <c r="BM116" s="922"/>
      <c r="BN116" s="922"/>
      <c r="BO116" s="922"/>
      <c r="BP116" s="923"/>
      <c r="BQ116" s="801" t="s">
        <v>130</v>
      </c>
      <c r="BR116" s="802"/>
      <c r="BS116" s="802"/>
      <c r="BT116" s="802"/>
      <c r="BU116" s="802"/>
      <c r="BV116" s="802" t="s">
        <v>397</v>
      </c>
      <c r="BW116" s="802"/>
      <c r="BX116" s="802"/>
      <c r="BY116" s="802"/>
      <c r="BZ116" s="802"/>
      <c r="CA116" s="802" t="s">
        <v>397</v>
      </c>
      <c r="CB116" s="802"/>
      <c r="CC116" s="802"/>
      <c r="CD116" s="802"/>
      <c r="CE116" s="802"/>
      <c r="CF116" s="886" t="s">
        <v>397</v>
      </c>
      <c r="CG116" s="887"/>
      <c r="CH116" s="887"/>
      <c r="CI116" s="887"/>
      <c r="CJ116" s="887"/>
      <c r="CK116" s="939"/>
      <c r="CL116" s="833"/>
      <c r="CM116" s="829" t="s">
        <v>465</v>
      </c>
      <c r="CN116" s="764"/>
      <c r="CO116" s="764"/>
      <c r="CP116" s="764"/>
      <c r="CQ116" s="764"/>
      <c r="CR116" s="764"/>
      <c r="CS116" s="764"/>
      <c r="CT116" s="764"/>
      <c r="CU116" s="764"/>
      <c r="CV116" s="764"/>
      <c r="CW116" s="764"/>
      <c r="CX116" s="764"/>
      <c r="CY116" s="764"/>
      <c r="CZ116" s="764"/>
      <c r="DA116" s="764"/>
      <c r="DB116" s="764"/>
      <c r="DC116" s="764"/>
      <c r="DD116" s="764"/>
      <c r="DE116" s="764"/>
      <c r="DF116" s="765"/>
      <c r="DG116" s="791" t="s">
        <v>444</v>
      </c>
      <c r="DH116" s="792"/>
      <c r="DI116" s="792"/>
      <c r="DJ116" s="792"/>
      <c r="DK116" s="793"/>
      <c r="DL116" s="794" t="s">
        <v>444</v>
      </c>
      <c r="DM116" s="792"/>
      <c r="DN116" s="792"/>
      <c r="DO116" s="792"/>
      <c r="DP116" s="793"/>
      <c r="DQ116" s="794" t="s">
        <v>449</v>
      </c>
      <c r="DR116" s="792"/>
      <c r="DS116" s="792"/>
      <c r="DT116" s="792"/>
      <c r="DU116" s="793"/>
      <c r="DV116" s="836" t="s">
        <v>397</v>
      </c>
      <c r="DW116" s="837"/>
      <c r="DX116" s="837"/>
      <c r="DY116" s="837"/>
      <c r="DZ116" s="838"/>
    </row>
    <row r="117" spans="1:130" s="230" customFormat="1" ht="26.25" customHeight="1" x14ac:dyDescent="0.15">
      <c r="A117" s="900" t="s">
        <v>190</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883" t="s">
        <v>466</v>
      </c>
      <c r="Z117" s="902"/>
      <c r="AA117" s="907">
        <v>2763188</v>
      </c>
      <c r="AB117" s="908"/>
      <c r="AC117" s="908"/>
      <c r="AD117" s="908"/>
      <c r="AE117" s="909"/>
      <c r="AF117" s="910">
        <v>2636752</v>
      </c>
      <c r="AG117" s="908"/>
      <c r="AH117" s="908"/>
      <c r="AI117" s="908"/>
      <c r="AJ117" s="909"/>
      <c r="AK117" s="910">
        <v>2501747</v>
      </c>
      <c r="AL117" s="908"/>
      <c r="AM117" s="908"/>
      <c r="AN117" s="908"/>
      <c r="AO117" s="909"/>
      <c r="AP117" s="911"/>
      <c r="AQ117" s="912"/>
      <c r="AR117" s="912"/>
      <c r="AS117" s="912"/>
      <c r="AT117" s="913"/>
      <c r="AU117" s="944"/>
      <c r="AV117" s="945"/>
      <c r="AW117" s="945"/>
      <c r="AX117" s="945"/>
      <c r="AY117" s="945"/>
      <c r="AZ117" s="880" t="s">
        <v>467</v>
      </c>
      <c r="BA117" s="881"/>
      <c r="BB117" s="881"/>
      <c r="BC117" s="881"/>
      <c r="BD117" s="881"/>
      <c r="BE117" s="881"/>
      <c r="BF117" s="881"/>
      <c r="BG117" s="881"/>
      <c r="BH117" s="881"/>
      <c r="BI117" s="881"/>
      <c r="BJ117" s="881"/>
      <c r="BK117" s="881"/>
      <c r="BL117" s="881"/>
      <c r="BM117" s="881"/>
      <c r="BN117" s="881"/>
      <c r="BO117" s="881"/>
      <c r="BP117" s="882"/>
      <c r="BQ117" s="801" t="s">
        <v>130</v>
      </c>
      <c r="BR117" s="802"/>
      <c r="BS117" s="802"/>
      <c r="BT117" s="802"/>
      <c r="BU117" s="802"/>
      <c r="BV117" s="802" t="s">
        <v>444</v>
      </c>
      <c r="BW117" s="802"/>
      <c r="BX117" s="802"/>
      <c r="BY117" s="802"/>
      <c r="BZ117" s="802"/>
      <c r="CA117" s="802" t="s">
        <v>130</v>
      </c>
      <c r="CB117" s="802"/>
      <c r="CC117" s="802"/>
      <c r="CD117" s="802"/>
      <c r="CE117" s="802"/>
      <c r="CF117" s="886" t="s">
        <v>130</v>
      </c>
      <c r="CG117" s="887"/>
      <c r="CH117" s="887"/>
      <c r="CI117" s="887"/>
      <c r="CJ117" s="887"/>
      <c r="CK117" s="939"/>
      <c r="CL117" s="833"/>
      <c r="CM117" s="829" t="s">
        <v>468</v>
      </c>
      <c r="CN117" s="764"/>
      <c r="CO117" s="764"/>
      <c r="CP117" s="764"/>
      <c r="CQ117" s="764"/>
      <c r="CR117" s="764"/>
      <c r="CS117" s="764"/>
      <c r="CT117" s="764"/>
      <c r="CU117" s="764"/>
      <c r="CV117" s="764"/>
      <c r="CW117" s="764"/>
      <c r="CX117" s="764"/>
      <c r="CY117" s="764"/>
      <c r="CZ117" s="764"/>
      <c r="DA117" s="764"/>
      <c r="DB117" s="764"/>
      <c r="DC117" s="764"/>
      <c r="DD117" s="764"/>
      <c r="DE117" s="764"/>
      <c r="DF117" s="765"/>
      <c r="DG117" s="791" t="s">
        <v>130</v>
      </c>
      <c r="DH117" s="792"/>
      <c r="DI117" s="792"/>
      <c r="DJ117" s="792"/>
      <c r="DK117" s="793"/>
      <c r="DL117" s="794" t="s">
        <v>130</v>
      </c>
      <c r="DM117" s="792"/>
      <c r="DN117" s="792"/>
      <c r="DO117" s="792"/>
      <c r="DP117" s="793"/>
      <c r="DQ117" s="794" t="s">
        <v>469</v>
      </c>
      <c r="DR117" s="792"/>
      <c r="DS117" s="792"/>
      <c r="DT117" s="792"/>
      <c r="DU117" s="793"/>
      <c r="DV117" s="836" t="s">
        <v>130</v>
      </c>
      <c r="DW117" s="837"/>
      <c r="DX117" s="837"/>
      <c r="DY117" s="837"/>
      <c r="DZ117" s="838"/>
    </row>
    <row r="118" spans="1:130" s="230" customFormat="1" ht="26.25" customHeight="1" x14ac:dyDescent="0.15">
      <c r="A118" s="900" t="s">
        <v>439</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3" t="s">
        <v>436</v>
      </c>
      <c r="AB118" s="901"/>
      <c r="AC118" s="901"/>
      <c r="AD118" s="901"/>
      <c r="AE118" s="902"/>
      <c r="AF118" s="903" t="s">
        <v>437</v>
      </c>
      <c r="AG118" s="901"/>
      <c r="AH118" s="901"/>
      <c r="AI118" s="901"/>
      <c r="AJ118" s="902"/>
      <c r="AK118" s="903" t="s">
        <v>313</v>
      </c>
      <c r="AL118" s="901"/>
      <c r="AM118" s="901"/>
      <c r="AN118" s="901"/>
      <c r="AO118" s="902"/>
      <c r="AP118" s="904" t="s">
        <v>438</v>
      </c>
      <c r="AQ118" s="905"/>
      <c r="AR118" s="905"/>
      <c r="AS118" s="905"/>
      <c r="AT118" s="906"/>
      <c r="AU118" s="944"/>
      <c r="AV118" s="945"/>
      <c r="AW118" s="945"/>
      <c r="AX118" s="945"/>
      <c r="AY118" s="945"/>
      <c r="AZ118" s="854" t="s">
        <v>470</v>
      </c>
      <c r="BA118" s="855"/>
      <c r="BB118" s="855"/>
      <c r="BC118" s="855"/>
      <c r="BD118" s="855"/>
      <c r="BE118" s="855"/>
      <c r="BF118" s="855"/>
      <c r="BG118" s="855"/>
      <c r="BH118" s="855"/>
      <c r="BI118" s="855"/>
      <c r="BJ118" s="855"/>
      <c r="BK118" s="855"/>
      <c r="BL118" s="855"/>
      <c r="BM118" s="855"/>
      <c r="BN118" s="855"/>
      <c r="BO118" s="855"/>
      <c r="BP118" s="856"/>
      <c r="BQ118" s="885" t="s">
        <v>130</v>
      </c>
      <c r="BR118" s="850"/>
      <c r="BS118" s="850"/>
      <c r="BT118" s="850"/>
      <c r="BU118" s="850"/>
      <c r="BV118" s="850" t="s">
        <v>130</v>
      </c>
      <c r="BW118" s="850"/>
      <c r="BX118" s="850"/>
      <c r="BY118" s="850"/>
      <c r="BZ118" s="850"/>
      <c r="CA118" s="850" t="s">
        <v>130</v>
      </c>
      <c r="CB118" s="850"/>
      <c r="CC118" s="850"/>
      <c r="CD118" s="850"/>
      <c r="CE118" s="850"/>
      <c r="CF118" s="886" t="s">
        <v>130</v>
      </c>
      <c r="CG118" s="887"/>
      <c r="CH118" s="887"/>
      <c r="CI118" s="887"/>
      <c r="CJ118" s="887"/>
      <c r="CK118" s="939"/>
      <c r="CL118" s="833"/>
      <c r="CM118" s="829" t="s">
        <v>471</v>
      </c>
      <c r="CN118" s="764"/>
      <c r="CO118" s="764"/>
      <c r="CP118" s="764"/>
      <c r="CQ118" s="764"/>
      <c r="CR118" s="764"/>
      <c r="CS118" s="764"/>
      <c r="CT118" s="764"/>
      <c r="CU118" s="764"/>
      <c r="CV118" s="764"/>
      <c r="CW118" s="764"/>
      <c r="CX118" s="764"/>
      <c r="CY118" s="764"/>
      <c r="CZ118" s="764"/>
      <c r="DA118" s="764"/>
      <c r="DB118" s="764"/>
      <c r="DC118" s="764"/>
      <c r="DD118" s="764"/>
      <c r="DE118" s="764"/>
      <c r="DF118" s="765"/>
      <c r="DG118" s="791" t="s">
        <v>130</v>
      </c>
      <c r="DH118" s="792"/>
      <c r="DI118" s="792"/>
      <c r="DJ118" s="792"/>
      <c r="DK118" s="793"/>
      <c r="DL118" s="794" t="s">
        <v>130</v>
      </c>
      <c r="DM118" s="792"/>
      <c r="DN118" s="792"/>
      <c r="DO118" s="792"/>
      <c r="DP118" s="793"/>
      <c r="DQ118" s="794" t="s">
        <v>130</v>
      </c>
      <c r="DR118" s="792"/>
      <c r="DS118" s="792"/>
      <c r="DT118" s="792"/>
      <c r="DU118" s="793"/>
      <c r="DV118" s="836" t="s">
        <v>130</v>
      </c>
      <c r="DW118" s="837"/>
      <c r="DX118" s="837"/>
      <c r="DY118" s="837"/>
      <c r="DZ118" s="838"/>
    </row>
    <row r="119" spans="1:130" s="230" customFormat="1" ht="26.25" customHeight="1" x14ac:dyDescent="0.15">
      <c r="A119" s="830" t="s">
        <v>442</v>
      </c>
      <c r="B119" s="831"/>
      <c r="C119" s="868" t="s">
        <v>443</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914" t="s">
        <v>130</v>
      </c>
      <c r="AB119" s="915"/>
      <c r="AC119" s="915"/>
      <c r="AD119" s="915"/>
      <c r="AE119" s="916"/>
      <c r="AF119" s="917" t="s">
        <v>130</v>
      </c>
      <c r="AG119" s="915"/>
      <c r="AH119" s="915"/>
      <c r="AI119" s="915"/>
      <c r="AJ119" s="916"/>
      <c r="AK119" s="917" t="s">
        <v>130</v>
      </c>
      <c r="AL119" s="915"/>
      <c r="AM119" s="915"/>
      <c r="AN119" s="915"/>
      <c r="AO119" s="916"/>
      <c r="AP119" s="918" t="s">
        <v>130</v>
      </c>
      <c r="AQ119" s="919"/>
      <c r="AR119" s="919"/>
      <c r="AS119" s="919"/>
      <c r="AT119" s="920"/>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883" t="s">
        <v>472</v>
      </c>
      <c r="BP119" s="884"/>
      <c r="BQ119" s="885">
        <v>22039977</v>
      </c>
      <c r="BR119" s="850"/>
      <c r="BS119" s="850"/>
      <c r="BT119" s="850"/>
      <c r="BU119" s="850"/>
      <c r="BV119" s="850">
        <v>21792121</v>
      </c>
      <c r="BW119" s="850"/>
      <c r="BX119" s="850"/>
      <c r="BY119" s="850"/>
      <c r="BZ119" s="850"/>
      <c r="CA119" s="850">
        <v>21441914</v>
      </c>
      <c r="CB119" s="850"/>
      <c r="CC119" s="850"/>
      <c r="CD119" s="850"/>
      <c r="CE119" s="850"/>
      <c r="CF119" s="760"/>
      <c r="CG119" s="761"/>
      <c r="CH119" s="761"/>
      <c r="CI119" s="761"/>
      <c r="CJ119" s="846"/>
      <c r="CK119" s="940"/>
      <c r="CL119" s="835"/>
      <c r="CM119" s="854" t="s">
        <v>473</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75" t="s">
        <v>130</v>
      </c>
      <c r="DH119" s="776"/>
      <c r="DI119" s="776"/>
      <c r="DJ119" s="776"/>
      <c r="DK119" s="777"/>
      <c r="DL119" s="778" t="s">
        <v>130</v>
      </c>
      <c r="DM119" s="776"/>
      <c r="DN119" s="776"/>
      <c r="DO119" s="776"/>
      <c r="DP119" s="777"/>
      <c r="DQ119" s="778" t="s">
        <v>130</v>
      </c>
      <c r="DR119" s="776"/>
      <c r="DS119" s="776"/>
      <c r="DT119" s="776"/>
      <c r="DU119" s="777"/>
      <c r="DV119" s="897" t="s">
        <v>444</v>
      </c>
      <c r="DW119" s="898"/>
      <c r="DX119" s="898"/>
      <c r="DY119" s="898"/>
      <c r="DZ119" s="899"/>
    </row>
    <row r="120" spans="1:130" s="230" customFormat="1" ht="26.25" customHeight="1" x14ac:dyDescent="0.15">
      <c r="A120" s="832"/>
      <c r="B120" s="833"/>
      <c r="C120" s="829" t="s">
        <v>448</v>
      </c>
      <c r="D120" s="764"/>
      <c r="E120" s="764"/>
      <c r="F120" s="764"/>
      <c r="G120" s="764"/>
      <c r="H120" s="764"/>
      <c r="I120" s="764"/>
      <c r="J120" s="764"/>
      <c r="K120" s="764"/>
      <c r="L120" s="764"/>
      <c r="M120" s="764"/>
      <c r="N120" s="764"/>
      <c r="O120" s="764"/>
      <c r="P120" s="764"/>
      <c r="Q120" s="764"/>
      <c r="R120" s="764"/>
      <c r="S120" s="764"/>
      <c r="T120" s="764"/>
      <c r="U120" s="764"/>
      <c r="V120" s="764"/>
      <c r="W120" s="764"/>
      <c r="X120" s="764"/>
      <c r="Y120" s="764"/>
      <c r="Z120" s="765"/>
      <c r="AA120" s="791" t="s">
        <v>130</v>
      </c>
      <c r="AB120" s="792"/>
      <c r="AC120" s="792"/>
      <c r="AD120" s="792"/>
      <c r="AE120" s="793"/>
      <c r="AF120" s="794" t="s">
        <v>130</v>
      </c>
      <c r="AG120" s="792"/>
      <c r="AH120" s="792"/>
      <c r="AI120" s="792"/>
      <c r="AJ120" s="793"/>
      <c r="AK120" s="794" t="s">
        <v>130</v>
      </c>
      <c r="AL120" s="792"/>
      <c r="AM120" s="792"/>
      <c r="AN120" s="792"/>
      <c r="AO120" s="793"/>
      <c r="AP120" s="836" t="s">
        <v>130</v>
      </c>
      <c r="AQ120" s="837"/>
      <c r="AR120" s="837"/>
      <c r="AS120" s="837"/>
      <c r="AT120" s="838"/>
      <c r="AU120" s="860" t="s">
        <v>474</v>
      </c>
      <c r="AV120" s="861"/>
      <c r="AW120" s="861"/>
      <c r="AX120" s="861"/>
      <c r="AY120" s="862"/>
      <c r="AZ120" s="868" t="s">
        <v>475</v>
      </c>
      <c r="BA120" s="822"/>
      <c r="BB120" s="822"/>
      <c r="BC120" s="822"/>
      <c r="BD120" s="822"/>
      <c r="BE120" s="822"/>
      <c r="BF120" s="822"/>
      <c r="BG120" s="822"/>
      <c r="BH120" s="822"/>
      <c r="BI120" s="822"/>
      <c r="BJ120" s="822"/>
      <c r="BK120" s="822"/>
      <c r="BL120" s="822"/>
      <c r="BM120" s="822"/>
      <c r="BN120" s="822"/>
      <c r="BO120" s="822"/>
      <c r="BP120" s="823"/>
      <c r="BQ120" s="878">
        <v>10120453</v>
      </c>
      <c r="BR120" s="853"/>
      <c r="BS120" s="853"/>
      <c r="BT120" s="853"/>
      <c r="BU120" s="853"/>
      <c r="BV120" s="853">
        <v>10248056</v>
      </c>
      <c r="BW120" s="853"/>
      <c r="BX120" s="853"/>
      <c r="BY120" s="853"/>
      <c r="BZ120" s="853"/>
      <c r="CA120" s="853">
        <v>10656569</v>
      </c>
      <c r="CB120" s="853"/>
      <c r="CC120" s="853"/>
      <c r="CD120" s="853"/>
      <c r="CE120" s="853"/>
      <c r="CF120" s="888">
        <v>128.19999999999999</v>
      </c>
      <c r="CG120" s="889"/>
      <c r="CH120" s="889"/>
      <c r="CI120" s="889"/>
      <c r="CJ120" s="889"/>
      <c r="CK120" s="890" t="s">
        <v>476</v>
      </c>
      <c r="CL120" s="870"/>
      <c r="CM120" s="870"/>
      <c r="CN120" s="870"/>
      <c r="CO120" s="871"/>
      <c r="CP120" s="894" t="s">
        <v>415</v>
      </c>
      <c r="CQ120" s="895"/>
      <c r="CR120" s="895"/>
      <c r="CS120" s="895"/>
      <c r="CT120" s="895"/>
      <c r="CU120" s="895"/>
      <c r="CV120" s="895"/>
      <c r="CW120" s="895"/>
      <c r="CX120" s="895"/>
      <c r="CY120" s="895"/>
      <c r="CZ120" s="895"/>
      <c r="DA120" s="895"/>
      <c r="DB120" s="895"/>
      <c r="DC120" s="895"/>
      <c r="DD120" s="895"/>
      <c r="DE120" s="895"/>
      <c r="DF120" s="896"/>
      <c r="DG120" s="878" t="s">
        <v>449</v>
      </c>
      <c r="DH120" s="853"/>
      <c r="DI120" s="853"/>
      <c r="DJ120" s="853"/>
      <c r="DK120" s="853"/>
      <c r="DL120" s="853" t="s">
        <v>130</v>
      </c>
      <c r="DM120" s="853"/>
      <c r="DN120" s="853"/>
      <c r="DO120" s="853"/>
      <c r="DP120" s="853"/>
      <c r="DQ120" s="853">
        <v>1803621</v>
      </c>
      <c r="DR120" s="853"/>
      <c r="DS120" s="853"/>
      <c r="DT120" s="853"/>
      <c r="DU120" s="853"/>
      <c r="DV120" s="858">
        <v>21.7</v>
      </c>
      <c r="DW120" s="858"/>
      <c r="DX120" s="858"/>
      <c r="DY120" s="858"/>
      <c r="DZ120" s="859"/>
    </row>
    <row r="121" spans="1:130" s="230" customFormat="1" ht="26.25" customHeight="1" x14ac:dyDescent="0.15">
      <c r="A121" s="832"/>
      <c r="B121" s="833"/>
      <c r="C121" s="880" t="s">
        <v>477</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2"/>
      <c r="AA121" s="791" t="s">
        <v>449</v>
      </c>
      <c r="AB121" s="792"/>
      <c r="AC121" s="792"/>
      <c r="AD121" s="792"/>
      <c r="AE121" s="793"/>
      <c r="AF121" s="794" t="s">
        <v>130</v>
      </c>
      <c r="AG121" s="792"/>
      <c r="AH121" s="792"/>
      <c r="AI121" s="792"/>
      <c r="AJ121" s="793"/>
      <c r="AK121" s="794" t="s">
        <v>130</v>
      </c>
      <c r="AL121" s="792"/>
      <c r="AM121" s="792"/>
      <c r="AN121" s="792"/>
      <c r="AO121" s="793"/>
      <c r="AP121" s="836" t="s">
        <v>130</v>
      </c>
      <c r="AQ121" s="837"/>
      <c r="AR121" s="837"/>
      <c r="AS121" s="837"/>
      <c r="AT121" s="838"/>
      <c r="AU121" s="863"/>
      <c r="AV121" s="864"/>
      <c r="AW121" s="864"/>
      <c r="AX121" s="864"/>
      <c r="AY121" s="865"/>
      <c r="AZ121" s="829" t="s">
        <v>478</v>
      </c>
      <c r="BA121" s="764"/>
      <c r="BB121" s="764"/>
      <c r="BC121" s="764"/>
      <c r="BD121" s="764"/>
      <c r="BE121" s="764"/>
      <c r="BF121" s="764"/>
      <c r="BG121" s="764"/>
      <c r="BH121" s="764"/>
      <c r="BI121" s="764"/>
      <c r="BJ121" s="764"/>
      <c r="BK121" s="764"/>
      <c r="BL121" s="764"/>
      <c r="BM121" s="764"/>
      <c r="BN121" s="764"/>
      <c r="BO121" s="764"/>
      <c r="BP121" s="765"/>
      <c r="BQ121" s="801">
        <v>263786</v>
      </c>
      <c r="BR121" s="802"/>
      <c r="BS121" s="802"/>
      <c r="BT121" s="802"/>
      <c r="BU121" s="802"/>
      <c r="BV121" s="802">
        <v>179328</v>
      </c>
      <c r="BW121" s="802"/>
      <c r="BX121" s="802"/>
      <c r="BY121" s="802"/>
      <c r="BZ121" s="802"/>
      <c r="CA121" s="802">
        <v>143017</v>
      </c>
      <c r="CB121" s="802"/>
      <c r="CC121" s="802"/>
      <c r="CD121" s="802"/>
      <c r="CE121" s="802"/>
      <c r="CF121" s="886">
        <v>1.7</v>
      </c>
      <c r="CG121" s="887"/>
      <c r="CH121" s="887"/>
      <c r="CI121" s="887"/>
      <c r="CJ121" s="887"/>
      <c r="CK121" s="891"/>
      <c r="CL121" s="873"/>
      <c r="CM121" s="873"/>
      <c r="CN121" s="873"/>
      <c r="CO121" s="874"/>
      <c r="CP121" s="847" t="s">
        <v>479</v>
      </c>
      <c r="CQ121" s="848"/>
      <c r="CR121" s="848"/>
      <c r="CS121" s="848"/>
      <c r="CT121" s="848"/>
      <c r="CU121" s="848"/>
      <c r="CV121" s="848"/>
      <c r="CW121" s="848"/>
      <c r="CX121" s="848"/>
      <c r="CY121" s="848"/>
      <c r="CZ121" s="848"/>
      <c r="DA121" s="848"/>
      <c r="DB121" s="848"/>
      <c r="DC121" s="848"/>
      <c r="DD121" s="848"/>
      <c r="DE121" s="848"/>
      <c r="DF121" s="849"/>
      <c r="DG121" s="801" t="s">
        <v>130</v>
      </c>
      <c r="DH121" s="802"/>
      <c r="DI121" s="802"/>
      <c r="DJ121" s="802"/>
      <c r="DK121" s="802"/>
      <c r="DL121" s="802" t="s">
        <v>449</v>
      </c>
      <c r="DM121" s="802"/>
      <c r="DN121" s="802"/>
      <c r="DO121" s="802"/>
      <c r="DP121" s="802"/>
      <c r="DQ121" s="802">
        <v>992543</v>
      </c>
      <c r="DR121" s="802"/>
      <c r="DS121" s="802"/>
      <c r="DT121" s="802"/>
      <c r="DU121" s="802"/>
      <c r="DV121" s="808">
        <v>11.9</v>
      </c>
      <c r="DW121" s="808"/>
      <c r="DX121" s="808"/>
      <c r="DY121" s="808"/>
      <c r="DZ121" s="809"/>
    </row>
    <row r="122" spans="1:130" s="230" customFormat="1" ht="26.25" customHeight="1" x14ac:dyDescent="0.15">
      <c r="A122" s="832"/>
      <c r="B122" s="833"/>
      <c r="C122" s="829" t="s">
        <v>459</v>
      </c>
      <c r="D122" s="764"/>
      <c r="E122" s="764"/>
      <c r="F122" s="764"/>
      <c r="G122" s="764"/>
      <c r="H122" s="764"/>
      <c r="I122" s="764"/>
      <c r="J122" s="764"/>
      <c r="K122" s="764"/>
      <c r="L122" s="764"/>
      <c r="M122" s="764"/>
      <c r="N122" s="764"/>
      <c r="O122" s="764"/>
      <c r="P122" s="764"/>
      <c r="Q122" s="764"/>
      <c r="R122" s="764"/>
      <c r="S122" s="764"/>
      <c r="T122" s="764"/>
      <c r="U122" s="764"/>
      <c r="V122" s="764"/>
      <c r="W122" s="764"/>
      <c r="X122" s="764"/>
      <c r="Y122" s="764"/>
      <c r="Z122" s="765"/>
      <c r="AA122" s="791" t="s">
        <v>130</v>
      </c>
      <c r="AB122" s="792"/>
      <c r="AC122" s="792"/>
      <c r="AD122" s="792"/>
      <c r="AE122" s="793"/>
      <c r="AF122" s="794" t="s">
        <v>130</v>
      </c>
      <c r="AG122" s="792"/>
      <c r="AH122" s="792"/>
      <c r="AI122" s="792"/>
      <c r="AJ122" s="793"/>
      <c r="AK122" s="794" t="s">
        <v>130</v>
      </c>
      <c r="AL122" s="792"/>
      <c r="AM122" s="792"/>
      <c r="AN122" s="792"/>
      <c r="AO122" s="793"/>
      <c r="AP122" s="836" t="s">
        <v>469</v>
      </c>
      <c r="AQ122" s="837"/>
      <c r="AR122" s="837"/>
      <c r="AS122" s="837"/>
      <c r="AT122" s="838"/>
      <c r="AU122" s="863"/>
      <c r="AV122" s="864"/>
      <c r="AW122" s="864"/>
      <c r="AX122" s="864"/>
      <c r="AY122" s="865"/>
      <c r="AZ122" s="854" t="s">
        <v>480</v>
      </c>
      <c r="BA122" s="855"/>
      <c r="BB122" s="855"/>
      <c r="BC122" s="855"/>
      <c r="BD122" s="855"/>
      <c r="BE122" s="855"/>
      <c r="BF122" s="855"/>
      <c r="BG122" s="855"/>
      <c r="BH122" s="855"/>
      <c r="BI122" s="855"/>
      <c r="BJ122" s="855"/>
      <c r="BK122" s="855"/>
      <c r="BL122" s="855"/>
      <c r="BM122" s="855"/>
      <c r="BN122" s="855"/>
      <c r="BO122" s="855"/>
      <c r="BP122" s="856"/>
      <c r="BQ122" s="885">
        <v>16087129</v>
      </c>
      <c r="BR122" s="850"/>
      <c r="BS122" s="850"/>
      <c r="BT122" s="850"/>
      <c r="BU122" s="850"/>
      <c r="BV122" s="850">
        <v>15927908</v>
      </c>
      <c r="BW122" s="850"/>
      <c r="BX122" s="850"/>
      <c r="BY122" s="850"/>
      <c r="BZ122" s="850"/>
      <c r="CA122" s="850">
        <v>16237994</v>
      </c>
      <c r="CB122" s="850"/>
      <c r="CC122" s="850"/>
      <c r="CD122" s="850"/>
      <c r="CE122" s="850"/>
      <c r="CF122" s="851">
        <v>195.3</v>
      </c>
      <c r="CG122" s="852"/>
      <c r="CH122" s="852"/>
      <c r="CI122" s="852"/>
      <c r="CJ122" s="852"/>
      <c r="CK122" s="891"/>
      <c r="CL122" s="873"/>
      <c r="CM122" s="873"/>
      <c r="CN122" s="873"/>
      <c r="CO122" s="874"/>
      <c r="CP122" s="847" t="s">
        <v>481</v>
      </c>
      <c r="CQ122" s="848"/>
      <c r="CR122" s="848"/>
      <c r="CS122" s="848"/>
      <c r="CT122" s="848"/>
      <c r="CU122" s="848"/>
      <c r="CV122" s="848"/>
      <c r="CW122" s="848"/>
      <c r="CX122" s="848"/>
      <c r="CY122" s="848"/>
      <c r="CZ122" s="848"/>
      <c r="DA122" s="848"/>
      <c r="DB122" s="848"/>
      <c r="DC122" s="848"/>
      <c r="DD122" s="848"/>
      <c r="DE122" s="848"/>
      <c r="DF122" s="849"/>
      <c r="DG122" s="801">
        <v>4323</v>
      </c>
      <c r="DH122" s="802"/>
      <c r="DI122" s="802"/>
      <c r="DJ122" s="802"/>
      <c r="DK122" s="802"/>
      <c r="DL122" s="802">
        <v>5769</v>
      </c>
      <c r="DM122" s="802"/>
      <c r="DN122" s="802"/>
      <c r="DO122" s="802"/>
      <c r="DP122" s="802"/>
      <c r="DQ122" s="802">
        <v>3181</v>
      </c>
      <c r="DR122" s="802"/>
      <c r="DS122" s="802"/>
      <c r="DT122" s="802"/>
      <c r="DU122" s="802"/>
      <c r="DV122" s="808">
        <v>0</v>
      </c>
      <c r="DW122" s="808"/>
      <c r="DX122" s="808"/>
      <c r="DY122" s="808"/>
      <c r="DZ122" s="809"/>
    </row>
    <row r="123" spans="1:130" s="230" customFormat="1" ht="26.25" customHeight="1" x14ac:dyDescent="0.15">
      <c r="A123" s="832"/>
      <c r="B123" s="833"/>
      <c r="C123" s="829" t="s">
        <v>465</v>
      </c>
      <c r="D123" s="764"/>
      <c r="E123" s="764"/>
      <c r="F123" s="764"/>
      <c r="G123" s="764"/>
      <c r="H123" s="764"/>
      <c r="I123" s="764"/>
      <c r="J123" s="764"/>
      <c r="K123" s="764"/>
      <c r="L123" s="764"/>
      <c r="M123" s="764"/>
      <c r="N123" s="764"/>
      <c r="O123" s="764"/>
      <c r="P123" s="764"/>
      <c r="Q123" s="764"/>
      <c r="R123" s="764"/>
      <c r="S123" s="764"/>
      <c r="T123" s="764"/>
      <c r="U123" s="764"/>
      <c r="V123" s="764"/>
      <c r="W123" s="764"/>
      <c r="X123" s="764"/>
      <c r="Y123" s="764"/>
      <c r="Z123" s="765"/>
      <c r="AA123" s="791" t="s">
        <v>130</v>
      </c>
      <c r="AB123" s="792"/>
      <c r="AC123" s="792"/>
      <c r="AD123" s="792"/>
      <c r="AE123" s="793"/>
      <c r="AF123" s="794" t="s">
        <v>469</v>
      </c>
      <c r="AG123" s="792"/>
      <c r="AH123" s="792"/>
      <c r="AI123" s="792"/>
      <c r="AJ123" s="793"/>
      <c r="AK123" s="794" t="s">
        <v>444</v>
      </c>
      <c r="AL123" s="792"/>
      <c r="AM123" s="792"/>
      <c r="AN123" s="792"/>
      <c r="AO123" s="793"/>
      <c r="AP123" s="836" t="s">
        <v>449</v>
      </c>
      <c r="AQ123" s="837"/>
      <c r="AR123" s="837"/>
      <c r="AS123" s="837"/>
      <c r="AT123" s="838"/>
      <c r="AU123" s="866"/>
      <c r="AV123" s="867"/>
      <c r="AW123" s="867"/>
      <c r="AX123" s="867"/>
      <c r="AY123" s="867"/>
      <c r="AZ123" s="251" t="s">
        <v>190</v>
      </c>
      <c r="BA123" s="251"/>
      <c r="BB123" s="251"/>
      <c r="BC123" s="251"/>
      <c r="BD123" s="251"/>
      <c r="BE123" s="251"/>
      <c r="BF123" s="251"/>
      <c r="BG123" s="251"/>
      <c r="BH123" s="251"/>
      <c r="BI123" s="251"/>
      <c r="BJ123" s="251"/>
      <c r="BK123" s="251"/>
      <c r="BL123" s="251"/>
      <c r="BM123" s="251"/>
      <c r="BN123" s="251"/>
      <c r="BO123" s="883" t="s">
        <v>482</v>
      </c>
      <c r="BP123" s="884"/>
      <c r="BQ123" s="844">
        <v>26471368</v>
      </c>
      <c r="BR123" s="845"/>
      <c r="BS123" s="845"/>
      <c r="BT123" s="845"/>
      <c r="BU123" s="845"/>
      <c r="BV123" s="845">
        <v>26355292</v>
      </c>
      <c r="BW123" s="845"/>
      <c r="BX123" s="845"/>
      <c r="BY123" s="845"/>
      <c r="BZ123" s="845"/>
      <c r="CA123" s="845">
        <v>27037580</v>
      </c>
      <c r="CB123" s="845"/>
      <c r="CC123" s="845"/>
      <c r="CD123" s="845"/>
      <c r="CE123" s="845"/>
      <c r="CF123" s="760"/>
      <c r="CG123" s="761"/>
      <c r="CH123" s="761"/>
      <c r="CI123" s="761"/>
      <c r="CJ123" s="846"/>
      <c r="CK123" s="891"/>
      <c r="CL123" s="873"/>
      <c r="CM123" s="873"/>
      <c r="CN123" s="873"/>
      <c r="CO123" s="874"/>
      <c r="CP123" s="847" t="s">
        <v>483</v>
      </c>
      <c r="CQ123" s="848"/>
      <c r="CR123" s="848"/>
      <c r="CS123" s="848"/>
      <c r="CT123" s="848"/>
      <c r="CU123" s="848"/>
      <c r="CV123" s="848"/>
      <c r="CW123" s="848"/>
      <c r="CX123" s="848"/>
      <c r="CY123" s="848"/>
      <c r="CZ123" s="848"/>
      <c r="DA123" s="848"/>
      <c r="DB123" s="848"/>
      <c r="DC123" s="848"/>
      <c r="DD123" s="848"/>
      <c r="DE123" s="848"/>
      <c r="DF123" s="849"/>
      <c r="DG123" s="791" t="s">
        <v>449</v>
      </c>
      <c r="DH123" s="792"/>
      <c r="DI123" s="792"/>
      <c r="DJ123" s="792"/>
      <c r="DK123" s="793"/>
      <c r="DL123" s="794" t="s">
        <v>449</v>
      </c>
      <c r="DM123" s="792"/>
      <c r="DN123" s="792"/>
      <c r="DO123" s="792"/>
      <c r="DP123" s="793"/>
      <c r="DQ123" s="794" t="s">
        <v>130</v>
      </c>
      <c r="DR123" s="792"/>
      <c r="DS123" s="792"/>
      <c r="DT123" s="792"/>
      <c r="DU123" s="793"/>
      <c r="DV123" s="836" t="s">
        <v>130</v>
      </c>
      <c r="DW123" s="837"/>
      <c r="DX123" s="837"/>
      <c r="DY123" s="837"/>
      <c r="DZ123" s="838"/>
    </row>
    <row r="124" spans="1:130" s="230" customFormat="1" ht="26.25" customHeight="1" thickBot="1" x14ac:dyDescent="0.2">
      <c r="A124" s="832"/>
      <c r="B124" s="833"/>
      <c r="C124" s="829" t="s">
        <v>468</v>
      </c>
      <c r="D124" s="764"/>
      <c r="E124" s="764"/>
      <c r="F124" s="764"/>
      <c r="G124" s="764"/>
      <c r="H124" s="764"/>
      <c r="I124" s="764"/>
      <c r="J124" s="764"/>
      <c r="K124" s="764"/>
      <c r="L124" s="764"/>
      <c r="M124" s="764"/>
      <c r="N124" s="764"/>
      <c r="O124" s="764"/>
      <c r="P124" s="764"/>
      <c r="Q124" s="764"/>
      <c r="R124" s="764"/>
      <c r="S124" s="764"/>
      <c r="T124" s="764"/>
      <c r="U124" s="764"/>
      <c r="V124" s="764"/>
      <c r="W124" s="764"/>
      <c r="X124" s="764"/>
      <c r="Y124" s="764"/>
      <c r="Z124" s="765"/>
      <c r="AA124" s="791" t="s">
        <v>130</v>
      </c>
      <c r="AB124" s="792"/>
      <c r="AC124" s="792"/>
      <c r="AD124" s="792"/>
      <c r="AE124" s="793"/>
      <c r="AF124" s="794" t="s">
        <v>130</v>
      </c>
      <c r="AG124" s="792"/>
      <c r="AH124" s="792"/>
      <c r="AI124" s="792"/>
      <c r="AJ124" s="793"/>
      <c r="AK124" s="794" t="s">
        <v>130</v>
      </c>
      <c r="AL124" s="792"/>
      <c r="AM124" s="792"/>
      <c r="AN124" s="792"/>
      <c r="AO124" s="793"/>
      <c r="AP124" s="836" t="s">
        <v>130</v>
      </c>
      <c r="AQ124" s="837"/>
      <c r="AR124" s="837"/>
      <c r="AS124" s="837"/>
      <c r="AT124" s="838"/>
      <c r="AU124" s="839" t="s">
        <v>484</v>
      </c>
      <c r="AV124" s="840"/>
      <c r="AW124" s="840"/>
      <c r="AX124" s="840"/>
      <c r="AY124" s="840"/>
      <c r="AZ124" s="840"/>
      <c r="BA124" s="840"/>
      <c r="BB124" s="840"/>
      <c r="BC124" s="840"/>
      <c r="BD124" s="840"/>
      <c r="BE124" s="840"/>
      <c r="BF124" s="840"/>
      <c r="BG124" s="840"/>
      <c r="BH124" s="840"/>
      <c r="BI124" s="840"/>
      <c r="BJ124" s="840"/>
      <c r="BK124" s="840"/>
      <c r="BL124" s="840"/>
      <c r="BM124" s="840"/>
      <c r="BN124" s="840"/>
      <c r="BO124" s="840"/>
      <c r="BP124" s="841"/>
      <c r="BQ124" s="842" t="s">
        <v>449</v>
      </c>
      <c r="BR124" s="843"/>
      <c r="BS124" s="843"/>
      <c r="BT124" s="843"/>
      <c r="BU124" s="843"/>
      <c r="BV124" s="843" t="s">
        <v>130</v>
      </c>
      <c r="BW124" s="843"/>
      <c r="BX124" s="843"/>
      <c r="BY124" s="843"/>
      <c r="BZ124" s="843"/>
      <c r="CA124" s="843" t="s">
        <v>444</v>
      </c>
      <c r="CB124" s="843"/>
      <c r="CC124" s="843"/>
      <c r="CD124" s="843"/>
      <c r="CE124" s="843"/>
      <c r="CF124" s="738"/>
      <c r="CG124" s="739"/>
      <c r="CH124" s="739"/>
      <c r="CI124" s="739"/>
      <c r="CJ124" s="879"/>
      <c r="CK124" s="892"/>
      <c r="CL124" s="892"/>
      <c r="CM124" s="892"/>
      <c r="CN124" s="892"/>
      <c r="CO124" s="893"/>
      <c r="CP124" s="847" t="s">
        <v>485</v>
      </c>
      <c r="CQ124" s="848"/>
      <c r="CR124" s="848"/>
      <c r="CS124" s="848"/>
      <c r="CT124" s="848"/>
      <c r="CU124" s="848"/>
      <c r="CV124" s="848"/>
      <c r="CW124" s="848"/>
      <c r="CX124" s="848"/>
      <c r="CY124" s="848"/>
      <c r="CZ124" s="848"/>
      <c r="DA124" s="848"/>
      <c r="DB124" s="848"/>
      <c r="DC124" s="848"/>
      <c r="DD124" s="848"/>
      <c r="DE124" s="848"/>
      <c r="DF124" s="849"/>
      <c r="DG124" s="775">
        <v>3252127</v>
      </c>
      <c r="DH124" s="776"/>
      <c r="DI124" s="776"/>
      <c r="DJ124" s="776"/>
      <c r="DK124" s="777"/>
      <c r="DL124" s="778">
        <v>3187879</v>
      </c>
      <c r="DM124" s="776"/>
      <c r="DN124" s="776"/>
      <c r="DO124" s="776"/>
      <c r="DP124" s="777"/>
      <c r="DQ124" s="778" t="s">
        <v>130</v>
      </c>
      <c r="DR124" s="776"/>
      <c r="DS124" s="776"/>
      <c r="DT124" s="776"/>
      <c r="DU124" s="777"/>
      <c r="DV124" s="897" t="s">
        <v>444</v>
      </c>
      <c r="DW124" s="898"/>
      <c r="DX124" s="898"/>
      <c r="DY124" s="898"/>
      <c r="DZ124" s="899"/>
    </row>
    <row r="125" spans="1:130" s="230" customFormat="1" ht="26.25" customHeight="1" x14ac:dyDescent="0.15">
      <c r="A125" s="832"/>
      <c r="B125" s="833"/>
      <c r="C125" s="829" t="s">
        <v>471</v>
      </c>
      <c r="D125" s="764"/>
      <c r="E125" s="764"/>
      <c r="F125" s="764"/>
      <c r="G125" s="764"/>
      <c r="H125" s="764"/>
      <c r="I125" s="764"/>
      <c r="J125" s="764"/>
      <c r="K125" s="764"/>
      <c r="L125" s="764"/>
      <c r="M125" s="764"/>
      <c r="N125" s="764"/>
      <c r="O125" s="764"/>
      <c r="P125" s="764"/>
      <c r="Q125" s="764"/>
      <c r="R125" s="764"/>
      <c r="S125" s="764"/>
      <c r="T125" s="764"/>
      <c r="U125" s="764"/>
      <c r="V125" s="764"/>
      <c r="W125" s="764"/>
      <c r="X125" s="764"/>
      <c r="Y125" s="764"/>
      <c r="Z125" s="765"/>
      <c r="AA125" s="791" t="s">
        <v>469</v>
      </c>
      <c r="AB125" s="792"/>
      <c r="AC125" s="792"/>
      <c r="AD125" s="792"/>
      <c r="AE125" s="793"/>
      <c r="AF125" s="794" t="s">
        <v>449</v>
      </c>
      <c r="AG125" s="792"/>
      <c r="AH125" s="792"/>
      <c r="AI125" s="792"/>
      <c r="AJ125" s="793"/>
      <c r="AK125" s="794" t="s">
        <v>449</v>
      </c>
      <c r="AL125" s="792"/>
      <c r="AM125" s="792"/>
      <c r="AN125" s="792"/>
      <c r="AO125" s="793"/>
      <c r="AP125" s="836" t="s">
        <v>130</v>
      </c>
      <c r="AQ125" s="837"/>
      <c r="AR125" s="837"/>
      <c r="AS125" s="837"/>
      <c r="AT125" s="83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69" t="s">
        <v>486</v>
      </c>
      <c r="CL125" s="870"/>
      <c r="CM125" s="870"/>
      <c r="CN125" s="870"/>
      <c r="CO125" s="871"/>
      <c r="CP125" s="868" t="s">
        <v>487</v>
      </c>
      <c r="CQ125" s="822"/>
      <c r="CR125" s="822"/>
      <c r="CS125" s="822"/>
      <c r="CT125" s="822"/>
      <c r="CU125" s="822"/>
      <c r="CV125" s="822"/>
      <c r="CW125" s="822"/>
      <c r="CX125" s="822"/>
      <c r="CY125" s="822"/>
      <c r="CZ125" s="822"/>
      <c r="DA125" s="822"/>
      <c r="DB125" s="822"/>
      <c r="DC125" s="822"/>
      <c r="DD125" s="822"/>
      <c r="DE125" s="822"/>
      <c r="DF125" s="823"/>
      <c r="DG125" s="878" t="s">
        <v>444</v>
      </c>
      <c r="DH125" s="853"/>
      <c r="DI125" s="853"/>
      <c r="DJ125" s="853"/>
      <c r="DK125" s="853"/>
      <c r="DL125" s="853" t="s">
        <v>130</v>
      </c>
      <c r="DM125" s="853"/>
      <c r="DN125" s="853"/>
      <c r="DO125" s="853"/>
      <c r="DP125" s="853"/>
      <c r="DQ125" s="853" t="s">
        <v>130</v>
      </c>
      <c r="DR125" s="853"/>
      <c r="DS125" s="853"/>
      <c r="DT125" s="853"/>
      <c r="DU125" s="853"/>
      <c r="DV125" s="858" t="s">
        <v>130</v>
      </c>
      <c r="DW125" s="858"/>
      <c r="DX125" s="858"/>
      <c r="DY125" s="858"/>
      <c r="DZ125" s="859"/>
    </row>
    <row r="126" spans="1:130" s="230" customFormat="1" ht="26.25" customHeight="1" thickBot="1" x14ac:dyDescent="0.2">
      <c r="A126" s="832"/>
      <c r="B126" s="833"/>
      <c r="C126" s="829" t="s">
        <v>473</v>
      </c>
      <c r="D126" s="764"/>
      <c r="E126" s="764"/>
      <c r="F126" s="764"/>
      <c r="G126" s="764"/>
      <c r="H126" s="764"/>
      <c r="I126" s="764"/>
      <c r="J126" s="764"/>
      <c r="K126" s="764"/>
      <c r="L126" s="764"/>
      <c r="M126" s="764"/>
      <c r="N126" s="764"/>
      <c r="O126" s="764"/>
      <c r="P126" s="764"/>
      <c r="Q126" s="764"/>
      <c r="R126" s="764"/>
      <c r="S126" s="764"/>
      <c r="T126" s="764"/>
      <c r="U126" s="764"/>
      <c r="V126" s="764"/>
      <c r="W126" s="764"/>
      <c r="X126" s="764"/>
      <c r="Y126" s="764"/>
      <c r="Z126" s="765"/>
      <c r="AA126" s="791" t="s">
        <v>130</v>
      </c>
      <c r="AB126" s="792"/>
      <c r="AC126" s="792"/>
      <c r="AD126" s="792"/>
      <c r="AE126" s="793"/>
      <c r="AF126" s="794" t="s">
        <v>130</v>
      </c>
      <c r="AG126" s="792"/>
      <c r="AH126" s="792"/>
      <c r="AI126" s="792"/>
      <c r="AJ126" s="793"/>
      <c r="AK126" s="794" t="s">
        <v>130</v>
      </c>
      <c r="AL126" s="792"/>
      <c r="AM126" s="792"/>
      <c r="AN126" s="792"/>
      <c r="AO126" s="793"/>
      <c r="AP126" s="836" t="s">
        <v>130</v>
      </c>
      <c r="AQ126" s="837"/>
      <c r="AR126" s="837"/>
      <c r="AS126" s="837"/>
      <c r="AT126" s="83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72"/>
      <c r="CL126" s="873"/>
      <c r="CM126" s="873"/>
      <c r="CN126" s="873"/>
      <c r="CO126" s="874"/>
      <c r="CP126" s="829" t="s">
        <v>488</v>
      </c>
      <c r="CQ126" s="764"/>
      <c r="CR126" s="764"/>
      <c r="CS126" s="764"/>
      <c r="CT126" s="764"/>
      <c r="CU126" s="764"/>
      <c r="CV126" s="764"/>
      <c r="CW126" s="764"/>
      <c r="CX126" s="764"/>
      <c r="CY126" s="764"/>
      <c r="CZ126" s="764"/>
      <c r="DA126" s="764"/>
      <c r="DB126" s="764"/>
      <c r="DC126" s="764"/>
      <c r="DD126" s="764"/>
      <c r="DE126" s="764"/>
      <c r="DF126" s="765"/>
      <c r="DG126" s="801" t="s">
        <v>444</v>
      </c>
      <c r="DH126" s="802"/>
      <c r="DI126" s="802"/>
      <c r="DJ126" s="802"/>
      <c r="DK126" s="802"/>
      <c r="DL126" s="802" t="s">
        <v>130</v>
      </c>
      <c r="DM126" s="802"/>
      <c r="DN126" s="802"/>
      <c r="DO126" s="802"/>
      <c r="DP126" s="802"/>
      <c r="DQ126" s="802" t="s">
        <v>130</v>
      </c>
      <c r="DR126" s="802"/>
      <c r="DS126" s="802"/>
      <c r="DT126" s="802"/>
      <c r="DU126" s="802"/>
      <c r="DV126" s="808" t="s">
        <v>130</v>
      </c>
      <c r="DW126" s="808"/>
      <c r="DX126" s="808"/>
      <c r="DY126" s="808"/>
      <c r="DZ126" s="809"/>
    </row>
    <row r="127" spans="1:130" s="230" customFormat="1" ht="26.25" customHeight="1" x14ac:dyDescent="0.15">
      <c r="A127" s="834"/>
      <c r="B127" s="835"/>
      <c r="C127" s="854" t="s">
        <v>489</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91" t="s">
        <v>130</v>
      </c>
      <c r="AB127" s="792"/>
      <c r="AC127" s="792"/>
      <c r="AD127" s="792"/>
      <c r="AE127" s="793"/>
      <c r="AF127" s="794" t="s">
        <v>130</v>
      </c>
      <c r="AG127" s="792"/>
      <c r="AH127" s="792"/>
      <c r="AI127" s="792"/>
      <c r="AJ127" s="793"/>
      <c r="AK127" s="794" t="s">
        <v>130</v>
      </c>
      <c r="AL127" s="792"/>
      <c r="AM127" s="792"/>
      <c r="AN127" s="792"/>
      <c r="AO127" s="793"/>
      <c r="AP127" s="836" t="s">
        <v>130</v>
      </c>
      <c r="AQ127" s="837"/>
      <c r="AR127" s="837"/>
      <c r="AS127" s="837"/>
      <c r="AT127" s="838"/>
      <c r="AU127" s="232"/>
      <c r="AV127" s="232"/>
      <c r="AW127" s="232"/>
      <c r="AX127" s="857" t="s">
        <v>490</v>
      </c>
      <c r="AY127" s="826"/>
      <c r="AZ127" s="826"/>
      <c r="BA127" s="826"/>
      <c r="BB127" s="826"/>
      <c r="BC127" s="826"/>
      <c r="BD127" s="826"/>
      <c r="BE127" s="827"/>
      <c r="BF127" s="825" t="s">
        <v>491</v>
      </c>
      <c r="BG127" s="826"/>
      <c r="BH127" s="826"/>
      <c r="BI127" s="826"/>
      <c r="BJ127" s="826"/>
      <c r="BK127" s="826"/>
      <c r="BL127" s="827"/>
      <c r="BM127" s="825" t="s">
        <v>492</v>
      </c>
      <c r="BN127" s="826"/>
      <c r="BO127" s="826"/>
      <c r="BP127" s="826"/>
      <c r="BQ127" s="826"/>
      <c r="BR127" s="826"/>
      <c r="BS127" s="827"/>
      <c r="BT127" s="825" t="s">
        <v>493</v>
      </c>
      <c r="BU127" s="826"/>
      <c r="BV127" s="826"/>
      <c r="BW127" s="826"/>
      <c r="BX127" s="826"/>
      <c r="BY127" s="826"/>
      <c r="BZ127" s="828"/>
      <c r="CA127" s="232"/>
      <c r="CB127" s="232"/>
      <c r="CC127" s="232"/>
      <c r="CD127" s="255"/>
      <c r="CE127" s="255"/>
      <c r="CF127" s="255"/>
      <c r="CG127" s="232"/>
      <c r="CH127" s="232"/>
      <c r="CI127" s="232"/>
      <c r="CJ127" s="254"/>
      <c r="CK127" s="872"/>
      <c r="CL127" s="873"/>
      <c r="CM127" s="873"/>
      <c r="CN127" s="873"/>
      <c r="CO127" s="874"/>
      <c r="CP127" s="829" t="s">
        <v>494</v>
      </c>
      <c r="CQ127" s="764"/>
      <c r="CR127" s="764"/>
      <c r="CS127" s="764"/>
      <c r="CT127" s="764"/>
      <c r="CU127" s="764"/>
      <c r="CV127" s="764"/>
      <c r="CW127" s="764"/>
      <c r="CX127" s="764"/>
      <c r="CY127" s="764"/>
      <c r="CZ127" s="764"/>
      <c r="DA127" s="764"/>
      <c r="DB127" s="764"/>
      <c r="DC127" s="764"/>
      <c r="DD127" s="764"/>
      <c r="DE127" s="764"/>
      <c r="DF127" s="765"/>
      <c r="DG127" s="801" t="s">
        <v>130</v>
      </c>
      <c r="DH127" s="802"/>
      <c r="DI127" s="802"/>
      <c r="DJ127" s="802"/>
      <c r="DK127" s="802"/>
      <c r="DL127" s="802" t="s">
        <v>130</v>
      </c>
      <c r="DM127" s="802"/>
      <c r="DN127" s="802"/>
      <c r="DO127" s="802"/>
      <c r="DP127" s="802"/>
      <c r="DQ127" s="802" t="s">
        <v>444</v>
      </c>
      <c r="DR127" s="802"/>
      <c r="DS127" s="802"/>
      <c r="DT127" s="802"/>
      <c r="DU127" s="802"/>
      <c r="DV127" s="808" t="s">
        <v>449</v>
      </c>
      <c r="DW127" s="808"/>
      <c r="DX127" s="808"/>
      <c r="DY127" s="808"/>
      <c r="DZ127" s="809"/>
    </row>
    <row r="128" spans="1:130" s="230" customFormat="1" ht="26.25" customHeight="1" thickBot="1" x14ac:dyDescent="0.2">
      <c r="A128" s="810" t="s">
        <v>495</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496</v>
      </c>
      <c r="X128" s="812"/>
      <c r="Y128" s="812"/>
      <c r="Z128" s="813"/>
      <c r="AA128" s="814">
        <v>37095</v>
      </c>
      <c r="AB128" s="815"/>
      <c r="AC128" s="815"/>
      <c r="AD128" s="815"/>
      <c r="AE128" s="816"/>
      <c r="AF128" s="817">
        <v>20366</v>
      </c>
      <c r="AG128" s="815"/>
      <c r="AH128" s="815"/>
      <c r="AI128" s="815"/>
      <c r="AJ128" s="816"/>
      <c r="AK128" s="817">
        <v>29187</v>
      </c>
      <c r="AL128" s="815"/>
      <c r="AM128" s="815"/>
      <c r="AN128" s="815"/>
      <c r="AO128" s="816"/>
      <c r="AP128" s="818"/>
      <c r="AQ128" s="819"/>
      <c r="AR128" s="819"/>
      <c r="AS128" s="819"/>
      <c r="AT128" s="820"/>
      <c r="AU128" s="232"/>
      <c r="AV128" s="232"/>
      <c r="AW128" s="232"/>
      <c r="AX128" s="821" t="s">
        <v>497</v>
      </c>
      <c r="AY128" s="822"/>
      <c r="AZ128" s="822"/>
      <c r="BA128" s="822"/>
      <c r="BB128" s="822"/>
      <c r="BC128" s="822"/>
      <c r="BD128" s="822"/>
      <c r="BE128" s="823"/>
      <c r="BF128" s="798" t="s">
        <v>449</v>
      </c>
      <c r="BG128" s="799"/>
      <c r="BH128" s="799"/>
      <c r="BI128" s="799"/>
      <c r="BJ128" s="799"/>
      <c r="BK128" s="799"/>
      <c r="BL128" s="824"/>
      <c r="BM128" s="798">
        <v>13.32</v>
      </c>
      <c r="BN128" s="799"/>
      <c r="BO128" s="799"/>
      <c r="BP128" s="799"/>
      <c r="BQ128" s="799"/>
      <c r="BR128" s="799"/>
      <c r="BS128" s="824"/>
      <c r="BT128" s="798">
        <v>20</v>
      </c>
      <c r="BU128" s="799"/>
      <c r="BV128" s="799"/>
      <c r="BW128" s="799"/>
      <c r="BX128" s="799"/>
      <c r="BY128" s="799"/>
      <c r="BZ128" s="800"/>
      <c r="CA128" s="255"/>
      <c r="CB128" s="255"/>
      <c r="CC128" s="255"/>
      <c r="CD128" s="255"/>
      <c r="CE128" s="255"/>
      <c r="CF128" s="255"/>
      <c r="CG128" s="232"/>
      <c r="CH128" s="232"/>
      <c r="CI128" s="232"/>
      <c r="CJ128" s="254"/>
      <c r="CK128" s="875"/>
      <c r="CL128" s="876"/>
      <c r="CM128" s="876"/>
      <c r="CN128" s="876"/>
      <c r="CO128" s="877"/>
      <c r="CP128" s="803" t="s">
        <v>498</v>
      </c>
      <c r="CQ128" s="742"/>
      <c r="CR128" s="742"/>
      <c r="CS128" s="742"/>
      <c r="CT128" s="742"/>
      <c r="CU128" s="742"/>
      <c r="CV128" s="742"/>
      <c r="CW128" s="742"/>
      <c r="CX128" s="742"/>
      <c r="CY128" s="742"/>
      <c r="CZ128" s="742"/>
      <c r="DA128" s="742"/>
      <c r="DB128" s="742"/>
      <c r="DC128" s="742"/>
      <c r="DD128" s="742"/>
      <c r="DE128" s="742"/>
      <c r="DF128" s="743"/>
      <c r="DG128" s="804" t="s">
        <v>130</v>
      </c>
      <c r="DH128" s="805"/>
      <c r="DI128" s="805"/>
      <c r="DJ128" s="805"/>
      <c r="DK128" s="805"/>
      <c r="DL128" s="805" t="s">
        <v>449</v>
      </c>
      <c r="DM128" s="805"/>
      <c r="DN128" s="805"/>
      <c r="DO128" s="805"/>
      <c r="DP128" s="805"/>
      <c r="DQ128" s="805" t="s">
        <v>449</v>
      </c>
      <c r="DR128" s="805"/>
      <c r="DS128" s="805"/>
      <c r="DT128" s="805"/>
      <c r="DU128" s="805"/>
      <c r="DV128" s="806" t="s">
        <v>130</v>
      </c>
      <c r="DW128" s="806"/>
      <c r="DX128" s="806"/>
      <c r="DY128" s="806"/>
      <c r="DZ128" s="807"/>
    </row>
    <row r="129" spans="1:131" s="230" customFormat="1" ht="26.25" customHeight="1" x14ac:dyDescent="0.15">
      <c r="A129" s="786" t="s">
        <v>108</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788" t="s">
        <v>499</v>
      </c>
      <c r="X129" s="789"/>
      <c r="Y129" s="789"/>
      <c r="Z129" s="790"/>
      <c r="AA129" s="791">
        <v>10143882</v>
      </c>
      <c r="AB129" s="792"/>
      <c r="AC129" s="792"/>
      <c r="AD129" s="792"/>
      <c r="AE129" s="793"/>
      <c r="AF129" s="794">
        <v>10426782</v>
      </c>
      <c r="AG129" s="792"/>
      <c r="AH129" s="792"/>
      <c r="AI129" s="792"/>
      <c r="AJ129" s="793"/>
      <c r="AK129" s="794">
        <v>10109390</v>
      </c>
      <c r="AL129" s="792"/>
      <c r="AM129" s="792"/>
      <c r="AN129" s="792"/>
      <c r="AO129" s="793"/>
      <c r="AP129" s="795"/>
      <c r="AQ129" s="796"/>
      <c r="AR129" s="796"/>
      <c r="AS129" s="796"/>
      <c r="AT129" s="797"/>
      <c r="AU129" s="233"/>
      <c r="AV129" s="233"/>
      <c r="AW129" s="233"/>
      <c r="AX129" s="763" t="s">
        <v>500</v>
      </c>
      <c r="AY129" s="764"/>
      <c r="AZ129" s="764"/>
      <c r="BA129" s="764"/>
      <c r="BB129" s="764"/>
      <c r="BC129" s="764"/>
      <c r="BD129" s="764"/>
      <c r="BE129" s="765"/>
      <c r="BF129" s="782" t="s">
        <v>130</v>
      </c>
      <c r="BG129" s="783"/>
      <c r="BH129" s="783"/>
      <c r="BI129" s="783"/>
      <c r="BJ129" s="783"/>
      <c r="BK129" s="783"/>
      <c r="BL129" s="784"/>
      <c r="BM129" s="782">
        <v>18.32</v>
      </c>
      <c r="BN129" s="783"/>
      <c r="BO129" s="783"/>
      <c r="BP129" s="783"/>
      <c r="BQ129" s="783"/>
      <c r="BR129" s="783"/>
      <c r="BS129" s="784"/>
      <c r="BT129" s="782">
        <v>30</v>
      </c>
      <c r="BU129" s="783"/>
      <c r="BV129" s="783"/>
      <c r="BW129" s="783"/>
      <c r="BX129" s="783"/>
      <c r="BY129" s="783"/>
      <c r="BZ129" s="78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86" t="s">
        <v>501</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788" t="s">
        <v>502</v>
      </c>
      <c r="X130" s="789"/>
      <c r="Y130" s="789"/>
      <c r="Z130" s="790"/>
      <c r="AA130" s="791">
        <v>1916004</v>
      </c>
      <c r="AB130" s="792"/>
      <c r="AC130" s="792"/>
      <c r="AD130" s="792"/>
      <c r="AE130" s="793"/>
      <c r="AF130" s="794">
        <v>1816884</v>
      </c>
      <c r="AG130" s="792"/>
      <c r="AH130" s="792"/>
      <c r="AI130" s="792"/>
      <c r="AJ130" s="793"/>
      <c r="AK130" s="794">
        <v>1795672</v>
      </c>
      <c r="AL130" s="792"/>
      <c r="AM130" s="792"/>
      <c r="AN130" s="792"/>
      <c r="AO130" s="793"/>
      <c r="AP130" s="795"/>
      <c r="AQ130" s="796"/>
      <c r="AR130" s="796"/>
      <c r="AS130" s="796"/>
      <c r="AT130" s="797"/>
      <c r="AU130" s="233"/>
      <c r="AV130" s="233"/>
      <c r="AW130" s="233"/>
      <c r="AX130" s="763" t="s">
        <v>503</v>
      </c>
      <c r="AY130" s="764"/>
      <c r="AZ130" s="764"/>
      <c r="BA130" s="764"/>
      <c r="BB130" s="764"/>
      <c r="BC130" s="764"/>
      <c r="BD130" s="764"/>
      <c r="BE130" s="765"/>
      <c r="BF130" s="766">
        <v>9</v>
      </c>
      <c r="BG130" s="767"/>
      <c r="BH130" s="767"/>
      <c r="BI130" s="767"/>
      <c r="BJ130" s="767"/>
      <c r="BK130" s="767"/>
      <c r="BL130" s="768"/>
      <c r="BM130" s="766">
        <v>25</v>
      </c>
      <c r="BN130" s="767"/>
      <c r="BO130" s="767"/>
      <c r="BP130" s="767"/>
      <c r="BQ130" s="767"/>
      <c r="BR130" s="767"/>
      <c r="BS130" s="768"/>
      <c r="BT130" s="766">
        <v>35</v>
      </c>
      <c r="BU130" s="767"/>
      <c r="BV130" s="767"/>
      <c r="BW130" s="767"/>
      <c r="BX130" s="767"/>
      <c r="BY130" s="767"/>
      <c r="BZ130" s="76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504</v>
      </c>
      <c r="X131" s="773"/>
      <c r="Y131" s="773"/>
      <c r="Z131" s="774"/>
      <c r="AA131" s="775">
        <v>8227878</v>
      </c>
      <c r="AB131" s="776"/>
      <c r="AC131" s="776"/>
      <c r="AD131" s="776"/>
      <c r="AE131" s="777"/>
      <c r="AF131" s="778">
        <v>8609898</v>
      </c>
      <c r="AG131" s="776"/>
      <c r="AH131" s="776"/>
      <c r="AI131" s="776"/>
      <c r="AJ131" s="777"/>
      <c r="AK131" s="778">
        <v>8313718</v>
      </c>
      <c r="AL131" s="776"/>
      <c r="AM131" s="776"/>
      <c r="AN131" s="776"/>
      <c r="AO131" s="777"/>
      <c r="AP131" s="779"/>
      <c r="AQ131" s="780"/>
      <c r="AR131" s="780"/>
      <c r="AS131" s="780"/>
      <c r="AT131" s="781"/>
      <c r="AU131" s="233"/>
      <c r="AV131" s="233"/>
      <c r="AW131" s="233"/>
      <c r="AX131" s="741" t="s">
        <v>505</v>
      </c>
      <c r="AY131" s="742"/>
      <c r="AZ131" s="742"/>
      <c r="BA131" s="742"/>
      <c r="BB131" s="742"/>
      <c r="BC131" s="742"/>
      <c r="BD131" s="742"/>
      <c r="BE131" s="743"/>
      <c r="BF131" s="744" t="s">
        <v>449</v>
      </c>
      <c r="BG131" s="745"/>
      <c r="BH131" s="745"/>
      <c r="BI131" s="745"/>
      <c r="BJ131" s="745"/>
      <c r="BK131" s="745"/>
      <c r="BL131" s="746"/>
      <c r="BM131" s="744">
        <v>350</v>
      </c>
      <c r="BN131" s="745"/>
      <c r="BO131" s="745"/>
      <c r="BP131" s="745"/>
      <c r="BQ131" s="745"/>
      <c r="BR131" s="745"/>
      <c r="BS131" s="746"/>
      <c r="BT131" s="747"/>
      <c r="BU131" s="748"/>
      <c r="BV131" s="748"/>
      <c r="BW131" s="748"/>
      <c r="BX131" s="748"/>
      <c r="BY131" s="748"/>
      <c r="BZ131" s="74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50" t="s">
        <v>506</v>
      </c>
      <c r="B132" s="751"/>
      <c r="C132" s="751"/>
      <c r="D132" s="751"/>
      <c r="E132" s="751"/>
      <c r="F132" s="751"/>
      <c r="G132" s="751"/>
      <c r="H132" s="751"/>
      <c r="I132" s="751"/>
      <c r="J132" s="751"/>
      <c r="K132" s="751"/>
      <c r="L132" s="751"/>
      <c r="M132" s="751"/>
      <c r="N132" s="751"/>
      <c r="O132" s="751"/>
      <c r="P132" s="751"/>
      <c r="Q132" s="751"/>
      <c r="R132" s="751"/>
      <c r="S132" s="751"/>
      <c r="T132" s="751"/>
      <c r="U132" s="751"/>
      <c r="V132" s="754" t="s">
        <v>507</v>
      </c>
      <c r="W132" s="754"/>
      <c r="X132" s="754"/>
      <c r="Y132" s="754"/>
      <c r="Z132" s="755"/>
      <c r="AA132" s="756">
        <v>9.8456612989999996</v>
      </c>
      <c r="AB132" s="757"/>
      <c r="AC132" s="757"/>
      <c r="AD132" s="757"/>
      <c r="AE132" s="758"/>
      <c r="AF132" s="759">
        <v>9.2858475210000009</v>
      </c>
      <c r="AG132" s="757"/>
      <c r="AH132" s="757"/>
      <c r="AI132" s="757"/>
      <c r="AJ132" s="758"/>
      <c r="AK132" s="759">
        <v>8.1418205429999997</v>
      </c>
      <c r="AL132" s="757"/>
      <c r="AM132" s="757"/>
      <c r="AN132" s="757"/>
      <c r="AO132" s="758"/>
      <c r="AP132" s="760"/>
      <c r="AQ132" s="761"/>
      <c r="AR132" s="761"/>
      <c r="AS132" s="761"/>
      <c r="AT132" s="76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52"/>
      <c r="B133" s="753"/>
      <c r="C133" s="753"/>
      <c r="D133" s="753"/>
      <c r="E133" s="753"/>
      <c r="F133" s="753"/>
      <c r="G133" s="753"/>
      <c r="H133" s="753"/>
      <c r="I133" s="753"/>
      <c r="J133" s="753"/>
      <c r="K133" s="753"/>
      <c r="L133" s="753"/>
      <c r="M133" s="753"/>
      <c r="N133" s="753"/>
      <c r="O133" s="753"/>
      <c r="P133" s="753"/>
      <c r="Q133" s="753"/>
      <c r="R133" s="753"/>
      <c r="S133" s="753"/>
      <c r="T133" s="753"/>
      <c r="U133" s="753"/>
      <c r="V133" s="733" t="s">
        <v>508</v>
      </c>
      <c r="W133" s="733"/>
      <c r="X133" s="733"/>
      <c r="Y133" s="733"/>
      <c r="Z133" s="734"/>
      <c r="AA133" s="735">
        <v>9.9</v>
      </c>
      <c r="AB133" s="736"/>
      <c r="AC133" s="736"/>
      <c r="AD133" s="736"/>
      <c r="AE133" s="737"/>
      <c r="AF133" s="735">
        <v>9.8000000000000007</v>
      </c>
      <c r="AG133" s="736"/>
      <c r="AH133" s="736"/>
      <c r="AI133" s="736"/>
      <c r="AJ133" s="737"/>
      <c r="AK133" s="735">
        <v>9</v>
      </c>
      <c r="AL133" s="736"/>
      <c r="AM133" s="736"/>
      <c r="AN133" s="736"/>
      <c r="AO133" s="737"/>
      <c r="AP133" s="738"/>
      <c r="AQ133" s="739"/>
      <c r="AR133" s="739"/>
      <c r="AS133" s="739"/>
      <c r="AT133" s="74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tmCfEGu92cIxZTvCMThzHZXlBDRao4DCiadd9/uZWLMb2B5eb00k8G7yvryhDDtlJALAv+3FBsCR2iU9cId/Q==" saltValue="sZM1NlFT9vk+4QMzat0s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P63:AT63"/>
    <mergeCell ref="AU63:AY63"/>
    <mergeCell ref="AZ63:BD63"/>
    <mergeCell ref="BE63:BI63"/>
    <mergeCell ref="BJ63:BN63"/>
    <mergeCell ref="B61:P61"/>
    <mergeCell ref="Q61:U61"/>
    <mergeCell ref="V61:Z61"/>
    <mergeCell ref="AA61:AE61"/>
    <mergeCell ref="AF61:AJ61"/>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CH68:CL68"/>
    <mergeCell ref="CM68:CQ68"/>
    <mergeCell ref="Q68:U68"/>
    <mergeCell ref="V68:Z68"/>
    <mergeCell ref="AA68:AE68"/>
    <mergeCell ref="AF68:AJ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BS69:CG69"/>
    <mergeCell ref="CH69:CL69"/>
    <mergeCell ref="CM69:CQ69"/>
    <mergeCell ref="CR69:CV69"/>
    <mergeCell ref="CW69:DA69"/>
    <mergeCell ref="DB69:DF69"/>
    <mergeCell ref="DV68:DZ68"/>
    <mergeCell ref="Q69:U69"/>
    <mergeCell ref="V69:Z69"/>
    <mergeCell ref="AA69:AE69"/>
    <mergeCell ref="AF69:AJ69"/>
    <mergeCell ref="CR68:CV68"/>
    <mergeCell ref="CW68:DA68"/>
    <mergeCell ref="DB68:DF68"/>
    <mergeCell ref="DG68:DK68"/>
    <mergeCell ref="DL68:DP68"/>
    <mergeCell ref="DQ68:DU68"/>
    <mergeCell ref="DV70:DZ70"/>
    <mergeCell ref="AZ70:BD70"/>
    <mergeCell ref="AU68:AY68"/>
    <mergeCell ref="AK70:AO70"/>
    <mergeCell ref="AP70:AT70"/>
    <mergeCell ref="AU70:AY70"/>
    <mergeCell ref="BS68:CG68"/>
    <mergeCell ref="Q71:U71"/>
    <mergeCell ref="V71:Z71"/>
    <mergeCell ref="AA71:AE71"/>
    <mergeCell ref="AF71:AJ71"/>
    <mergeCell ref="CR70:CV70"/>
    <mergeCell ref="CW70:DA70"/>
    <mergeCell ref="DB70:DF70"/>
    <mergeCell ref="DG70:DK70"/>
    <mergeCell ref="DL70:DP70"/>
    <mergeCell ref="DQ70:DU70"/>
    <mergeCell ref="BS70:CG70"/>
    <mergeCell ref="CH70:CL70"/>
    <mergeCell ref="CM70:CQ70"/>
    <mergeCell ref="AZ69:BD69"/>
    <mergeCell ref="AZ68:BD68"/>
    <mergeCell ref="DV72:DZ72"/>
    <mergeCell ref="Q73:U73"/>
    <mergeCell ref="V73:Z73"/>
    <mergeCell ref="AA73:AE73"/>
    <mergeCell ref="AF73:AJ73"/>
    <mergeCell ref="CR72:CV72"/>
    <mergeCell ref="CW72:DA72"/>
    <mergeCell ref="DB72:DF72"/>
    <mergeCell ref="DG72:DK72"/>
    <mergeCell ref="DL72:DP72"/>
    <mergeCell ref="DQ72:DU72"/>
    <mergeCell ref="BS72:CG72"/>
    <mergeCell ref="CH72:CL72"/>
    <mergeCell ref="CM72:CQ72"/>
    <mergeCell ref="DG71:DK71"/>
    <mergeCell ref="DL71:DP71"/>
    <mergeCell ref="DQ71:DU71"/>
    <mergeCell ref="DV71:DZ71"/>
    <mergeCell ref="Q72:U72"/>
    <mergeCell ref="V72:Z72"/>
    <mergeCell ref="AA72:AE72"/>
    <mergeCell ref="AF72:AJ72"/>
    <mergeCell ref="BS71:CG71"/>
    <mergeCell ref="CH71:CL71"/>
    <mergeCell ref="CM71:CQ71"/>
    <mergeCell ref="CR71:CV71"/>
    <mergeCell ref="CW71:DA71"/>
    <mergeCell ref="DB71:DF71"/>
    <mergeCell ref="DV74:DZ74"/>
    <mergeCell ref="Q75:U75"/>
    <mergeCell ref="V75:Z75"/>
    <mergeCell ref="AA75:AE75"/>
    <mergeCell ref="AF75:AJ75"/>
    <mergeCell ref="CR74:CV74"/>
    <mergeCell ref="CW74:DA74"/>
    <mergeCell ref="DB74:DF74"/>
    <mergeCell ref="DG74:DK74"/>
    <mergeCell ref="DL74:DP74"/>
    <mergeCell ref="DQ74:DU74"/>
    <mergeCell ref="BS74:CG74"/>
    <mergeCell ref="CH74:CL74"/>
    <mergeCell ref="CM74:CQ74"/>
    <mergeCell ref="AU74:AY74"/>
    <mergeCell ref="DG73:DK73"/>
    <mergeCell ref="DL73:DP73"/>
    <mergeCell ref="DQ73:DU73"/>
    <mergeCell ref="DV73:DZ73"/>
    <mergeCell ref="Q74:U74"/>
    <mergeCell ref="V74:Z74"/>
    <mergeCell ref="AF74:AJ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BS75:CG75"/>
    <mergeCell ref="CH75:CL75"/>
    <mergeCell ref="CM75:CQ75"/>
    <mergeCell ref="CR75:CV75"/>
    <mergeCell ref="CW75:DA75"/>
    <mergeCell ref="DB75:DF75"/>
    <mergeCell ref="AK76:AO76"/>
    <mergeCell ref="AP76:AT76"/>
    <mergeCell ref="AU76:AY76"/>
    <mergeCell ref="AZ76:BD76"/>
    <mergeCell ref="DG77:DK77"/>
    <mergeCell ref="DL77:DP77"/>
    <mergeCell ref="DQ77:DU77"/>
    <mergeCell ref="DV77:DZ77"/>
    <mergeCell ref="Q78:U78"/>
    <mergeCell ref="V78:Z78"/>
    <mergeCell ref="AA78:AE78"/>
    <mergeCell ref="AF78:AJ78"/>
    <mergeCell ref="BS77:CG77"/>
    <mergeCell ref="CH77:CL77"/>
    <mergeCell ref="CM77:CQ77"/>
    <mergeCell ref="CR77:CV77"/>
    <mergeCell ref="CW77:DA77"/>
    <mergeCell ref="DB77:DF77"/>
    <mergeCell ref="DV76:DZ76"/>
    <mergeCell ref="Q77:U77"/>
    <mergeCell ref="V77:Z77"/>
    <mergeCell ref="AA77:AE77"/>
    <mergeCell ref="AF77:AJ77"/>
    <mergeCell ref="CR76:CV76"/>
    <mergeCell ref="CW76:DA76"/>
    <mergeCell ref="DB76:DF76"/>
    <mergeCell ref="DG76:DK76"/>
    <mergeCell ref="DL76:DP76"/>
    <mergeCell ref="DQ76:DU76"/>
    <mergeCell ref="BS76:CG76"/>
    <mergeCell ref="CH76:CL76"/>
    <mergeCell ref="CM76:CQ76"/>
    <mergeCell ref="DV78:DZ78"/>
    <mergeCell ref="CR78:CV78"/>
    <mergeCell ref="CW78:DA78"/>
    <mergeCell ref="DB78:DF78"/>
    <mergeCell ref="DG78:DK78"/>
    <mergeCell ref="DL78:DP78"/>
    <mergeCell ref="DQ78:DU78"/>
    <mergeCell ref="BS78:CG78"/>
    <mergeCell ref="CH78:CL78"/>
    <mergeCell ref="CM78:CQ78"/>
    <mergeCell ref="AK78:AO78"/>
    <mergeCell ref="AP78:AT78"/>
    <mergeCell ref="AU78:AY78"/>
    <mergeCell ref="AZ80:BD80"/>
    <mergeCell ref="BS80:CG80"/>
    <mergeCell ref="CH80:CL80"/>
    <mergeCell ref="CM80:CQ80"/>
    <mergeCell ref="DG79:DK79"/>
    <mergeCell ref="DL79:DP79"/>
    <mergeCell ref="DQ79:DU79"/>
    <mergeCell ref="AK80:AO80"/>
    <mergeCell ref="AP80:AT80"/>
    <mergeCell ref="AU80:AY80"/>
    <mergeCell ref="AZ78:BD78"/>
    <mergeCell ref="DV79:DZ79"/>
    <mergeCell ref="Q80:U80"/>
    <mergeCell ref="V80:Z80"/>
    <mergeCell ref="AA80:AE80"/>
    <mergeCell ref="AF80:AJ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B80:P8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Z77:BD77"/>
    <mergeCell ref="AZ79:BD79"/>
    <mergeCell ref="B69:P69"/>
    <mergeCell ref="B68:P68"/>
    <mergeCell ref="B70:P70"/>
    <mergeCell ref="B71:P71"/>
    <mergeCell ref="B73:P73"/>
    <mergeCell ref="B72:P72"/>
    <mergeCell ref="B75:P75"/>
    <mergeCell ref="B74:P74"/>
    <mergeCell ref="B76:P76"/>
    <mergeCell ref="B77:P77"/>
    <mergeCell ref="B79:P79"/>
    <mergeCell ref="B78:P78"/>
    <mergeCell ref="AK77:AO77"/>
    <mergeCell ref="AP77:AT77"/>
    <mergeCell ref="AU77:AY77"/>
    <mergeCell ref="AK79:AO79"/>
    <mergeCell ref="AP79:AT79"/>
    <mergeCell ref="AU79:AY79"/>
    <mergeCell ref="AK69:AO69"/>
    <mergeCell ref="AP69:AT69"/>
    <mergeCell ref="AU69:AY69"/>
    <mergeCell ref="AK68:AO68"/>
    <mergeCell ref="AP68:AT68"/>
    <mergeCell ref="Q79:U79"/>
    <mergeCell ref="V79:Z79"/>
    <mergeCell ref="AA79:AE79"/>
    <mergeCell ref="AF79:AJ79"/>
    <mergeCell ref="AA74:AE74"/>
    <mergeCell ref="AK72:AO72"/>
    <mergeCell ref="AP72:AT72"/>
    <mergeCell ref="AU72:AY72"/>
    <mergeCell ref="AK71:AO71"/>
    <mergeCell ref="AP71:AT71"/>
    <mergeCell ref="AU71:AY71"/>
    <mergeCell ref="AK73:AO73"/>
    <mergeCell ref="AP73:AT73"/>
    <mergeCell ref="AU73:AY73"/>
    <mergeCell ref="AK75:AO75"/>
    <mergeCell ref="AP75:AT75"/>
    <mergeCell ref="AU75:AY75"/>
    <mergeCell ref="AK74:AO74"/>
    <mergeCell ref="AP74:AT74"/>
    <mergeCell ref="AZ72:BD72"/>
    <mergeCell ref="AZ71:BD71"/>
    <mergeCell ref="AZ73:BD73"/>
    <mergeCell ref="AZ75:BD75"/>
    <mergeCell ref="AZ74:BD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BB992-EEF1-4A50-AF6A-661F7C84EAF7}">
  <sheetPr>
    <pageSetUpPr fitToPage="1"/>
  </sheetPr>
  <dimension ref="A1:DQ105"/>
  <sheetViews>
    <sheetView showGridLines="0" view="pageBreakPreview" zoomScale="89" zoomScaleNormal="85" zoomScaleSheetLayoutView="89"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E2v2Cd6NTEgkae8cygt39F5UNt19ijNV7ZcgB2HgsEZUNAayOzMe++esEZ9HykfY1jadiygvhbdbeFtZS9ncQ==" saltValue="O+WnfUAcunU1Aw0ZpMnIL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XhvGJPSAy4l/P5xljbJ/wtUZyRmVOxbW0HUhySq+V5zpV+IIf+v9ybQhzfbe2yZyF/meZNJcBZCa+uZ7vR8Q==" saltValue="Tteom8ynHA7Z+NRF0DskJ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5"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6"/>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7" t="s">
        <v>517</v>
      </c>
      <c r="AL9" s="1138"/>
      <c r="AM9" s="1138"/>
      <c r="AN9" s="1139"/>
      <c r="AO9" s="281">
        <v>3522493</v>
      </c>
      <c r="AP9" s="281">
        <v>138785</v>
      </c>
      <c r="AQ9" s="282">
        <v>105319</v>
      </c>
      <c r="AR9" s="283">
        <v>31.8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7" t="s">
        <v>518</v>
      </c>
      <c r="AL10" s="1138"/>
      <c r="AM10" s="1138"/>
      <c r="AN10" s="1139"/>
      <c r="AO10" s="284">
        <v>146471</v>
      </c>
      <c r="AP10" s="284">
        <v>5771</v>
      </c>
      <c r="AQ10" s="285">
        <v>9860</v>
      </c>
      <c r="AR10" s="286">
        <v>-41.5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7" t="s">
        <v>519</v>
      </c>
      <c r="AL11" s="1138"/>
      <c r="AM11" s="1138"/>
      <c r="AN11" s="1139"/>
      <c r="AO11" s="284">
        <v>57202</v>
      </c>
      <c r="AP11" s="284">
        <v>2254</v>
      </c>
      <c r="AQ11" s="285">
        <v>1656</v>
      </c>
      <c r="AR11" s="286">
        <v>36.1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7" t="s">
        <v>520</v>
      </c>
      <c r="AL12" s="1138"/>
      <c r="AM12" s="1138"/>
      <c r="AN12" s="1139"/>
      <c r="AO12" s="284" t="s">
        <v>521</v>
      </c>
      <c r="AP12" s="284" t="s">
        <v>521</v>
      </c>
      <c r="AQ12" s="285">
        <v>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7" t="s">
        <v>522</v>
      </c>
      <c r="AL13" s="1138"/>
      <c r="AM13" s="1138"/>
      <c r="AN13" s="1139"/>
      <c r="AO13" s="284">
        <v>121423</v>
      </c>
      <c r="AP13" s="284">
        <v>4784</v>
      </c>
      <c r="AQ13" s="285">
        <v>4056</v>
      </c>
      <c r="AR13" s="286">
        <v>17.899999999999999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7" t="s">
        <v>523</v>
      </c>
      <c r="AL14" s="1138"/>
      <c r="AM14" s="1138"/>
      <c r="AN14" s="1139"/>
      <c r="AO14" s="284">
        <v>16790</v>
      </c>
      <c r="AP14" s="284">
        <v>662</v>
      </c>
      <c r="AQ14" s="285">
        <v>2339</v>
      </c>
      <c r="AR14" s="286">
        <v>-71.7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0" t="s">
        <v>524</v>
      </c>
      <c r="AL15" s="1141"/>
      <c r="AM15" s="1141"/>
      <c r="AN15" s="1142"/>
      <c r="AO15" s="284">
        <v>-310423</v>
      </c>
      <c r="AP15" s="284">
        <v>-12231</v>
      </c>
      <c r="AQ15" s="285">
        <v>-7717</v>
      </c>
      <c r="AR15" s="286">
        <v>58.5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0" t="s">
        <v>190</v>
      </c>
      <c r="AL16" s="1141"/>
      <c r="AM16" s="1141"/>
      <c r="AN16" s="1142"/>
      <c r="AO16" s="284">
        <v>3553956</v>
      </c>
      <c r="AP16" s="284">
        <v>140024</v>
      </c>
      <c r="AQ16" s="285">
        <v>115515</v>
      </c>
      <c r="AR16" s="286">
        <v>21.2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3" t="s">
        <v>529</v>
      </c>
      <c r="AL21" s="1144"/>
      <c r="AM21" s="1144"/>
      <c r="AN21" s="1145"/>
      <c r="AO21" s="297">
        <v>14.38</v>
      </c>
      <c r="AP21" s="298">
        <v>10.69</v>
      </c>
      <c r="AQ21" s="299">
        <v>3.69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3" t="s">
        <v>530</v>
      </c>
      <c r="AL22" s="1144"/>
      <c r="AM22" s="1144"/>
      <c r="AN22" s="1145"/>
      <c r="AO22" s="302">
        <v>94.2</v>
      </c>
      <c r="AP22" s="303">
        <v>97.4</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6" t="s">
        <v>531</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5"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6"/>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534</v>
      </c>
      <c r="AL32" s="1128"/>
      <c r="AM32" s="1128"/>
      <c r="AN32" s="1129"/>
      <c r="AO32" s="312">
        <v>2094101</v>
      </c>
      <c r="AP32" s="312">
        <v>82507</v>
      </c>
      <c r="AQ32" s="313">
        <v>74824</v>
      </c>
      <c r="AR32" s="314">
        <v>10.3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535</v>
      </c>
      <c r="AL33" s="1128"/>
      <c r="AM33" s="1128"/>
      <c r="AN33" s="1129"/>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536</v>
      </c>
      <c r="AL34" s="1128"/>
      <c r="AM34" s="1128"/>
      <c r="AN34" s="1129"/>
      <c r="AO34" s="312" t="s">
        <v>521</v>
      </c>
      <c r="AP34" s="312" t="s">
        <v>521</v>
      </c>
      <c r="AQ34" s="313">
        <v>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537</v>
      </c>
      <c r="AL35" s="1128"/>
      <c r="AM35" s="1128"/>
      <c r="AN35" s="1129"/>
      <c r="AO35" s="312">
        <v>272089</v>
      </c>
      <c r="AP35" s="312">
        <v>10720</v>
      </c>
      <c r="AQ35" s="313">
        <v>17427</v>
      </c>
      <c r="AR35" s="314">
        <v>-38.5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538</v>
      </c>
      <c r="AL36" s="1128"/>
      <c r="AM36" s="1128"/>
      <c r="AN36" s="1129"/>
      <c r="AO36" s="312">
        <v>135557</v>
      </c>
      <c r="AP36" s="312">
        <v>5341</v>
      </c>
      <c r="AQ36" s="313">
        <v>2447</v>
      </c>
      <c r="AR36" s="314">
        <v>118.3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539</v>
      </c>
      <c r="AL37" s="1128"/>
      <c r="AM37" s="1128"/>
      <c r="AN37" s="1129"/>
      <c r="AO37" s="312" t="s">
        <v>521</v>
      </c>
      <c r="AP37" s="312" t="s">
        <v>521</v>
      </c>
      <c r="AQ37" s="313">
        <v>591</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540</v>
      </c>
      <c r="AL38" s="1131"/>
      <c r="AM38" s="1131"/>
      <c r="AN38" s="1132"/>
      <c r="AO38" s="315" t="s">
        <v>521</v>
      </c>
      <c r="AP38" s="315" t="s">
        <v>521</v>
      </c>
      <c r="AQ38" s="316">
        <v>2</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541</v>
      </c>
      <c r="AL39" s="1131"/>
      <c r="AM39" s="1131"/>
      <c r="AN39" s="1132"/>
      <c r="AO39" s="312">
        <v>-29187</v>
      </c>
      <c r="AP39" s="312">
        <v>-1150</v>
      </c>
      <c r="AQ39" s="313">
        <v>-3618</v>
      </c>
      <c r="AR39" s="314">
        <v>-68.2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542</v>
      </c>
      <c r="AL40" s="1128"/>
      <c r="AM40" s="1128"/>
      <c r="AN40" s="1129"/>
      <c r="AO40" s="312">
        <v>-1795672</v>
      </c>
      <c r="AP40" s="312">
        <v>-70749</v>
      </c>
      <c r="AQ40" s="313">
        <v>-63812</v>
      </c>
      <c r="AR40" s="314">
        <v>10.9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305</v>
      </c>
      <c r="AL41" s="1134"/>
      <c r="AM41" s="1134"/>
      <c r="AN41" s="1135"/>
      <c r="AO41" s="312">
        <v>676888</v>
      </c>
      <c r="AP41" s="312">
        <v>26669</v>
      </c>
      <c r="AQ41" s="313">
        <v>27863</v>
      </c>
      <c r="AR41" s="314">
        <v>-4.3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0" t="s">
        <v>512</v>
      </c>
      <c r="AN49" s="1122" t="s">
        <v>546</v>
      </c>
      <c r="AO49" s="1123"/>
      <c r="AP49" s="1123"/>
      <c r="AQ49" s="1123"/>
      <c r="AR49" s="112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1"/>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3030242</v>
      </c>
      <c r="AN51" s="334">
        <v>115135</v>
      </c>
      <c r="AO51" s="335">
        <v>34.4</v>
      </c>
      <c r="AP51" s="336">
        <v>85173</v>
      </c>
      <c r="AQ51" s="337">
        <v>-4.3</v>
      </c>
      <c r="AR51" s="338">
        <v>38.700000000000003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1174031</v>
      </c>
      <c r="AN52" s="342">
        <v>44608</v>
      </c>
      <c r="AO52" s="343">
        <v>4.4000000000000004</v>
      </c>
      <c r="AP52" s="344">
        <v>43913</v>
      </c>
      <c r="AQ52" s="345">
        <v>-3.4</v>
      </c>
      <c r="AR52" s="346">
        <v>7.8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1826867</v>
      </c>
      <c r="AN53" s="334">
        <v>70027</v>
      </c>
      <c r="AO53" s="335">
        <v>-39.200000000000003</v>
      </c>
      <c r="AP53" s="336">
        <v>94081</v>
      </c>
      <c r="AQ53" s="337">
        <v>10.5</v>
      </c>
      <c r="AR53" s="338">
        <v>-49.7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657111</v>
      </c>
      <c r="AN54" s="342">
        <v>25188</v>
      </c>
      <c r="AO54" s="343">
        <v>-43.5</v>
      </c>
      <c r="AP54" s="344">
        <v>48949</v>
      </c>
      <c r="AQ54" s="345">
        <v>11.5</v>
      </c>
      <c r="AR54" s="346">
        <v>-55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1943894</v>
      </c>
      <c r="AN55" s="334">
        <v>75022</v>
      </c>
      <c r="AO55" s="335">
        <v>7.1</v>
      </c>
      <c r="AP55" s="336">
        <v>92632</v>
      </c>
      <c r="AQ55" s="337">
        <v>-1.5</v>
      </c>
      <c r="AR55" s="338">
        <v>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585063</v>
      </c>
      <c r="AN56" s="342">
        <v>22580</v>
      </c>
      <c r="AO56" s="343">
        <v>-10.4</v>
      </c>
      <c r="AP56" s="344">
        <v>47978</v>
      </c>
      <c r="AQ56" s="345">
        <v>-2</v>
      </c>
      <c r="AR56" s="346">
        <v>-8.4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2372361</v>
      </c>
      <c r="AN57" s="334">
        <v>92396</v>
      </c>
      <c r="AO57" s="335">
        <v>23.2</v>
      </c>
      <c r="AP57" s="336">
        <v>96469</v>
      </c>
      <c r="AQ57" s="337">
        <v>4.0999999999999996</v>
      </c>
      <c r="AR57" s="338">
        <v>19.100000000000001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1229776</v>
      </c>
      <c r="AN58" s="342">
        <v>47896</v>
      </c>
      <c r="AO58" s="343">
        <v>112.1</v>
      </c>
      <c r="AP58" s="344">
        <v>49775</v>
      </c>
      <c r="AQ58" s="345">
        <v>3.7</v>
      </c>
      <c r="AR58" s="346">
        <v>108.4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2916921</v>
      </c>
      <c r="AN59" s="334">
        <v>114925</v>
      </c>
      <c r="AO59" s="335">
        <v>24.4</v>
      </c>
      <c r="AP59" s="336">
        <v>85743</v>
      </c>
      <c r="AQ59" s="337">
        <v>-11.1</v>
      </c>
      <c r="AR59" s="338">
        <v>35.5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1842281</v>
      </c>
      <c r="AN60" s="342">
        <v>72585</v>
      </c>
      <c r="AO60" s="343">
        <v>51.5</v>
      </c>
      <c r="AP60" s="344">
        <v>45231</v>
      </c>
      <c r="AQ60" s="345">
        <v>-9.1</v>
      </c>
      <c r="AR60" s="346">
        <v>60.6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2418057</v>
      </c>
      <c r="AN61" s="349">
        <v>93501</v>
      </c>
      <c r="AO61" s="350">
        <v>10</v>
      </c>
      <c r="AP61" s="351">
        <v>90820</v>
      </c>
      <c r="AQ61" s="352">
        <v>-0.5</v>
      </c>
      <c r="AR61" s="338">
        <v>10.5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1097652</v>
      </c>
      <c r="AN62" s="342">
        <v>42571</v>
      </c>
      <c r="AO62" s="343">
        <v>22.8</v>
      </c>
      <c r="AP62" s="344">
        <v>47169</v>
      </c>
      <c r="AQ62" s="345">
        <v>0.1</v>
      </c>
      <c r="AR62" s="346">
        <v>22.7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XzcnirjzOyMP4ZAzLljQ14SngwUyaqvAbaTs85nP9z+5v6VBNx3TogE5f02+CCKISlgNYL6Fio2PVbCjo3xWA==" saltValue="WVuOPANbP02+vRlGwyul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8"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LdVaFljN9fUcUQk+pgtgD9T153svmnbSYvMUGnCRlqefzc8OsQa/7R5QSqrp/V0C+fb7tqr8Gui0ZuLriK3TSQ==" saltValue="skRgo4FTmc5/V0JJOSxCx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6" zoomScaleNormal="66"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Fb05XsO70xmXfYvEEELCkjQlUH9zNAsO9B8zEgKgNrUN+J3yogd2hzzDAAETWnC3vfeGYGJyTvC/KvMB0TgmKg==" saltValue="2kjDZsn/XZMDSsJj1rXRu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6" t="s">
        <v>3</v>
      </c>
      <c r="D47" s="1146"/>
      <c r="E47" s="1147"/>
      <c r="F47" s="11">
        <v>49.54</v>
      </c>
      <c r="G47" s="12">
        <v>46.41</v>
      </c>
      <c r="H47" s="12">
        <v>45.32</v>
      </c>
      <c r="I47" s="12">
        <v>44.93</v>
      </c>
      <c r="J47" s="13">
        <v>49.13</v>
      </c>
    </row>
    <row r="48" spans="2:10" ht="57.75" customHeight="1" x14ac:dyDescent="0.15">
      <c r="B48" s="14"/>
      <c r="C48" s="1148" t="s">
        <v>4</v>
      </c>
      <c r="D48" s="1148"/>
      <c r="E48" s="1149"/>
      <c r="F48" s="15">
        <v>0.96</v>
      </c>
      <c r="G48" s="16">
        <v>0.91</v>
      </c>
      <c r="H48" s="16">
        <v>1.59</v>
      </c>
      <c r="I48" s="16">
        <v>5.3</v>
      </c>
      <c r="J48" s="17">
        <v>2.63</v>
      </c>
    </row>
    <row r="49" spans="2:10" ht="57.75" customHeight="1" thickBot="1" x14ac:dyDescent="0.2">
      <c r="B49" s="18"/>
      <c r="C49" s="1150" t="s">
        <v>5</v>
      </c>
      <c r="D49" s="1150"/>
      <c r="E49" s="1151"/>
      <c r="F49" s="19" t="s">
        <v>567</v>
      </c>
      <c r="G49" s="20" t="s">
        <v>568</v>
      </c>
      <c r="H49" s="20">
        <v>0.82</v>
      </c>
      <c r="I49" s="20">
        <v>3.83</v>
      </c>
      <c r="J49" s="21" t="s">
        <v>569</v>
      </c>
    </row>
    <row r="50" spans="2:10" x14ac:dyDescent="0.15"/>
  </sheetData>
  <sheetProtection algorithmName="SHA-512" hashValue="9sinUiULvWl1SAoxc0HFaslwVLO2FoPHePkGGG3isxUEKR22UQDGJ43l9vK30x+UOm37HeqWStuuXAZl76Fm3Q==" saltValue="uzU+hj1fPkL1xjEvja00rQ=="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8" t="s">
        <v>570</v>
      </c>
      <c r="D34" s="1158"/>
      <c r="E34" s="1159"/>
      <c r="F34" s="32">
        <v>2.5099999999999998</v>
      </c>
      <c r="G34" s="33">
        <v>3.17</v>
      </c>
      <c r="H34" s="33">
        <v>3.88</v>
      </c>
      <c r="I34" s="33">
        <v>4.4800000000000004</v>
      </c>
      <c r="J34" s="34">
        <v>5.57</v>
      </c>
      <c r="K34" s="22"/>
      <c r="L34" s="22"/>
      <c r="M34" s="22"/>
      <c r="N34" s="22"/>
      <c r="O34" s="22"/>
      <c r="P34" s="22"/>
    </row>
    <row r="35" spans="1:16" ht="39" customHeight="1" x14ac:dyDescent="0.15">
      <c r="A35" s="22"/>
      <c r="B35" s="35"/>
      <c r="C35" s="1152" t="s">
        <v>571</v>
      </c>
      <c r="D35" s="1153"/>
      <c r="E35" s="1154"/>
      <c r="F35" s="36" t="s">
        <v>521</v>
      </c>
      <c r="G35" s="37" t="s">
        <v>521</v>
      </c>
      <c r="H35" s="37" t="s">
        <v>521</v>
      </c>
      <c r="I35" s="37" t="s">
        <v>521</v>
      </c>
      <c r="J35" s="38">
        <v>3.04</v>
      </c>
      <c r="K35" s="22"/>
      <c r="L35" s="22"/>
      <c r="M35" s="22"/>
      <c r="N35" s="22"/>
      <c r="O35" s="22"/>
      <c r="P35" s="22"/>
    </row>
    <row r="36" spans="1:16" ht="39" customHeight="1" x14ac:dyDescent="0.15">
      <c r="A36" s="22"/>
      <c r="B36" s="35"/>
      <c r="C36" s="1152" t="s">
        <v>572</v>
      </c>
      <c r="D36" s="1153"/>
      <c r="E36" s="1154"/>
      <c r="F36" s="36">
        <v>0.95</v>
      </c>
      <c r="G36" s="37">
        <v>0.91</v>
      </c>
      <c r="H36" s="37">
        <v>1.58</v>
      </c>
      <c r="I36" s="37">
        <v>5.3</v>
      </c>
      <c r="J36" s="38">
        <v>2.63</v>
      </c>
      <c r="K36" s="22"/>
      <c r="L36" s="22"/>
      <c r="M36" s="22"/>
      <c r="N36" s="22"/>
      <c r="O36" s="22"/>
      <c r="P36" s="22"/>
    </row>
    <row r="37" spans="1:16" ht="39" customHeight="1" x14ac:dyDescent="0.15">
      <c r="A37" s="22"/>
      <c r="B37" s="35"/>
      <c r="C37" s="1152" t="s">
        <v>573</v>
      </c>
      <c r="D37" s="1153"/>
      <c r="E37" s="1154"/>
      <c r="F37" s="36">
        <v>0.8</v>
      </c>
      <c r="G37" s="37">
        <v>0.3</v>
      </c>
      <c r="H37" s="37">
        <v>0.42</v>
      </c>
      <c r="I37" s="37">
        <v>2.48</v>
      </c>
      <c r="J37" s="38">
        <v>2.33</v>
      </c>
      <c r="K37" s="22"/>
      <c r="L37" s="22"/>
      <c r="M37" s="22"/>
      <c r="N37" s="22"/>
      <c r="O37" s="22"/>
      <c r="P37" s="22"/>
    </row>
    <row r="38" spans="1:16" ht="39" customHeight="1" x14ac:dyDescent="0.15">
      <c r="A38" s="22"/>
      <c r="B38" s="35"/>
      <c r="C38" s="1152" t="s">
        <v>574</v>
      </c>
      <c r="D38" s="1153"/>
      <c r="E38" s="1154"/>
      <c r="F38" s="36" t="s">
        <v>521</v>
      </c>
      <c r="G38" s="37" t="s">
        <v>521</v>
      </c>
      <c r="H38" s="37" t="s">
        <v>521</v>
      </c>
      <c r="I38" s="37" t="s">
        <v>521</v>
      </c>
      <c r="J38" s="38">
        <v>1.4</v>
      </c>
      <c r="K38" s="22"/>
      <c r="L38" s="22"/>
      <c r="M38" s="22"/>
      <c r="N38" s="22"/>
      <c r="O38" s="22"/>
      <c r="P38" s="22"/>
    </row>
    <row r="39" spans="1:16" ht="39" customHeight="1" x14ac:dyDescent="0.15">
      <c r="A39" s="22"/>
      <c r="B39" s="35"/>
      <c r="C39" s="1152" t="s">
        <v>575</v>
      </c>
      <c r="D39" s="1153"/>
      <c r="E39" s="1154"/>
      <c r="F39" s="36">
        <v>0.03</v>
      </c>
      <c r="G39" s="37">
        <v>0.04</v>
      </c>
      <c r="H39" s="37">
        <v>0.08</v>
      </c>
      <c r="I39" s="37">
        <v>0.41</v>
      </c>
      <c r="J39" s="38">
        <v>0.17</v>
      </c>
      <c r="K39" s="22"/>
      <c r="L39" s="22"/>
      <c r="M39" s="22"/>
      <c r="N39" s="22"/>
      <c r="O39" s="22"/>
      <c r="P39" s="22"/>
    </row>
    <row r="40" spans="1:16" ht="39" customHeight="1" x14ac:dyDescent="0.15">
      <c r="A40" s="22"/>
      <c r="B40" s="35"/>
      <c r="C40" s="1152" t="s">
        <v>576</v>
      </c>
      <c r="D40" s="1153"/>
      <c r="E40" s="1154"/>
      <c r="F40" s="36">
        <v>0.12</v>
      </c>
      <c r="G40" s="37">
        <v>0.14000000000000001</v>
      </c>
      <c r="H40" s="37">
        <v>0.11</v>
      </c>
      <c r="I40" s="37">
        <v>0.12</v>
      </c>
      <c r="J40" s="38">
        <v>0.11</v>
      </c>
      <c r="K40" s="22"/>
      <c r="L40" s="22"/>
      <c r="M40" s="22"/>
      <c r="N40" s="22"/>
      <c r="O40" s="22"/>
      <c r="P40" s="22"/>
    </row>
    <row r="41" spans="1:16" ht="39" customHeight="1" x14ac:dyDescent="0.15">
      <c r="A41" s="22"/>
      <c r="B41" s="35"/>
      <c r="C41" s="1152" t="s">
        <v>577</v>
      </c>
      <c r="D41" s="1153"/>
      <c r="E41" s="1154"/>
      <c r="F41" s="36">
        <v>0</v>
      </c>
      <c r="G41" s="37">
        <v>0</v>
      </c>
      <c r="H41" s="37">
        <v>0</v>
      </c>
      <c r="I41" s="37">
        <v>0</v>
      </c>
      <c r="J41" s="38">
        <v>0</v>
      </c>
      <c r="K41" s="22"/>
      <c r="L41" s="22"/>
      <c r="M41" s="22"/>
      <c r="N41" s="22"/>
      <c r="O41" s="22"/>
      <c r="P41" s="22"/>
    </row>
    <row r="42" spans="1:16" ht="39" customHeight="1" x14ac:dyDescent="0.15">
      <c r="A42" s="22"/>
      <c r="B42" s="39"/>
      <c r="C42" s="1152" t="s">
        <v>578</v>
      </c>
      <c r="D42" s="1153"/>
      <c r="E42" s="1154"/>
      <c r="F42" s="36" t="s">
        <v>521</v>
      </c>
      <c r="G42" s="37" t="s">
        <v>521</v>
      </c>
      <c r="H42" s="37" t="s">
        <v>521</v>
      </c>
      <c r="I42" s="37" t="s">
        <v>521</v>
      </c>
      <c r="J42" s="38" t="s">
        <v>521</v>
      </c>
      <c r="K42" s="22"/>
      <c r="L42" s="22"/>
      <c r="M42" s="22"/>
      <c r="N42" s="22"/>
      <c r="O42" s="22"/>
      <c r="P42" s="22"/>
    </row>
    <row r="43" spans="1:16" ht="39" customHeight="1" thickBot="1" x14ac:dyDescent="0.2">
      <c r="A43" s="22"/>
      <c r="B43" s="40"/>
      <c r="C43" s="1155" t="s">
        <v>579</v>
      </c>
      <c r="D43" s="1156"/>
      <c r="E43" s="1157"/>
      <c r="F43" s="41">
        <v>0.05</v>
      </c>
      <c r="G43" s="42">
        <v>7.0000000000000007E-2</v>
      </c>
      <c r="H43" s="42">
        <v>0.03</v>
      </c>
      <c r="I43" s="42">
        <v>2.64</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UYyL03sWfRoCeUgIdkpcPAFLERF6NWJHvyT+DoCo5DMETr+eSyf7tvmzqd1Te+v487pWdoKhf1+6JyXbAPiiA==" saltValue="HKZ0kQtdkzd1kd8PPV3/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9" zoomScaleNormal="5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2318</v>
      </c>
      <c r="L45" s="60">
        <v>2314</v>
      </c>
      <c r="M45" s="60">
        <v>2246</v>
      </c>
      <c r="N45" s="60">
        <v>2072</v>
      </c>
      <c r="O45" s="61">
        <v>2094</v>
      </c>
      <c r="P45" s="48"/>
      <c r="Q45" s="48"/>
      <c r="R45" s="48"/>
      <c r="S45" s="48"/>
      <c r="T45" s="48"/>
      <c r="U45" s="48"/>
    </row>
    <row r="46" spans="1:21" ht="30.75" customHeight="1" x14ac:dyDescent="0.15">
      <c r="A46" s="48"/>
      <c r="B46" s="1185"/>
      <c r="C46" s="1186"/>
      <c r="D46" s="62"/>
      <c r="E46" s="1162" t="s">
        <v>13</v>
      </c>
      <c r="F46" s="1162"/>
      <c r="G46" s="1162"/>
      <c r="H46" s="1162"/>
      <c r="I46" s="1162"/>
      <c r="J46" s="1163"/>
      <c r="K46" s="63" t="s">
        <v>521</v>
      </c>
      <c r="L46" s="64" t="s">
        <v>521</v>
      </c>
      <c r="M46" s="64" t="s">
        <v>521</v>
      </c>
      <c r="N46" s="64" t="s">
        <v>521</v>
      </c>
      <c r="O46" s="65" t="s">
        <v>521</v>
      </c>
      <c r="P46" s="48"/>
      <c r="Q46" s="48"/>
      <c r="R46" s="48"/>
      <c r="S46" s="48"/>
      <c r="T46" s="48"/>
      <c r="U46" s="48"/>
    </row>
    <row r="47" spans="1:21" ht="30.75" customHeight="1" x14ac:dyDescent="0.15">
      <c r="A47" s="48"/>
      <c r="B47" s="1185"/>
      <c r="C47" s="1186"/>
      <c r="D47" s="62"/>
      <c r="E47" s="1162" t="s">
        <v>14</v>
      </c>
      <c r="F47" s="1162"/>
      <c r="G47" s="1162"/>
      <c r="H47" s="1162"/>
      <c r="I47" s="1162"/>
      <c r="J47" s="1163"/>
      <c r="K47" s="63" t="s">
        <v>521</v>
      </c>
      <c r="L47" s="64" t="s">
        <v>521</v>
      </c>
      <c r="M47" s="64" t="s">
        <v>521</v>
      </c>
      <c r="N47" s="64" t="s">
        <v>521</v>
      </c>
      <c r="O47" s="65" t="s">
        <v>521</v>
      </c>
      <c r="P47" s="48"/>
      <c r="Q47" s="48"/>
      <c r="R47" s="48"/>
      <c r="S47" s="48"/>
      <c r="T47" s="48"/>
      <c r="U47" s="48"/>
    </row>
    <row r="48" spans="1:21" ht="30.75" customHeight="1" x14ac:dyDescent="0.15">
      <c r="A48" s="48"/>
      <c r="B48" s="1185"/>
      <c r="C48" s="1186"/>
      <c r="D48" s="62"/>
      <c r="E48" s="1162" t="s">
        <v>15</v>
      </c>
      <c r="F48" s="1162"/>
      <c r="G48" s="1162"/>
      <c r="H48" s="1162"/>
      <c r="I48" s="1162"/>
      <c r="J48" s="1163"/>
      <c r="K48" s="63">
        <v>438</v>
      </c>
      <c r="L48" s="64">
        <v>416</v>
      </c>
      <c r="M48" s="64">
        <v>382</v>
      </c>
      <c r="N48" s="64">
        <v>429</v>
      </c>
      <c r="O48" s="65">
        <v>272</v>
      </c>
      <c r="P48" s="48"/>
      <c r="Q48" s="48"/>
      <c r="R48" s="48"/>
      <c r="S48" s="48"/>
      <c r="T48" s="48"/>
      <c r="U48" s="48"/>
    </row>
    <row r="49" spans="1:21" ht="30.75" customHeight="1" x14ac:dyDescent="0.15">
      <c r="A49" s="48"/>
      <c r="B49" s="1185"/>
      <c r="C49" s="1186"/>
      <c r="D49" s="62"/>
      <c r="E49" s="1162" t="s">
        <v>16</v>
      </c>
      <c r="F49" s="1162"/>
      <c r="G49" s="1162"/>
      <c r="H49" s="1162"/>
      <c r="I49" s="1162"/>
      <c r="J49" s="1163"/>
      <c r="K49" s="63">
        <v>32</v>
      </c>
      <c r="L49" s="64">
        <v>72</v>
      </c>
      <c r="M49" s="64">
        <v>136</v>
      </c>
      <c r="N49" s="64">
        <v>136</v>
      </c>
      <c r="O49" s="65">
        <v>136</v>
      </c>
      <c r="P49" s="48"/>
      <c r="Q49" s="48"/>
      <c r="R49" s="48"/>
      <c r="S49" s="48"/>
      <c r="T49" s="48"/>
      <c r="U49" s="48"/>
    </row>
    <row r="50" spans="1:21" ht="30.75" customHeight="1" x14ac:dyDescent="0.15">
      <c r="A50" s="48"/>
      <c r="B50" s="1185"/>
      <c r="C50" s="1186"/>
      <c r="D50" s="62"/>
      <c r="E50" s="1162" t="s">
        <v>17</v>
      </c>
      <c r="F50" s="1162"/>
      <c r="G50" s="1162"/>
      <c r="H50" s="1162"/>
      <c r="I50" s="1162"/>
      <c r="J50" s="1163"/>
      <c r="K50" s="63" t="s">
        <v>521</v>
      </c>
      <c r="L50" s="64" t="s">
        <v>521</v>
      </c>
      <c r="M50" s="64" t="s">
        <v>521</v>
      </c>
      <c r="N50" s="64" t="s">
        <v>521</v>
      </c>
      <c r="O50" s="65" t="s">
        <v>521</v>
      </c>
      <c r="P50" s="48"/>
      <c r="Q50" s="48"/>
      <c r="R50" s="48"/>
      <c r="S50" s="48"/>
      <c r="T50" s="48"/>
      <c r="U50" s="48"/>
    </row>
    <row r="51" spans="1:21" ht="30.75" customHeight="1" x14ac:dyDescent="0.15">
      <c r="A51" s="48"/>
      <c r="B51" s="1187"/>
      <c r="C51" s="1188"/>
      <c r="D51" s="66"/>
      <c r="E51" s="1162" t="s">
        <v>18</v>
      </c>
      <c r="F51" s="1162"/>
      <c r="G51" s="1162"/>
      <c r="H51" s="1162"/>
      <c r="I51" s="1162"/>
      <c r="J51" s="1163"/>
      <c r="K51" s="63" t="s">
        <v>521</v>
      </c>
      <c r="L51" s="64" t="s">
        <v>521</v>
      </c>
      <c r="M51" s="64" t="s">
        <v>521</v>
      </c>
      <c r="N51" s="64" t="s">
        <v>521</v>
      </c>
      <c r="O51" s="65" t="s">
        <v>521</v>
      </c>
      <c r="P51" s="48"/>
      <c r="Q51" s="48"/>
      <c r="R51" s="48"/>
      <c r="S51" s="48"/>
      <c r="T51" s="48"/>
      <c r="U51" s="48"/>
    </row>
    <row r="52" spans="1:21" ht="30.75" customHeight="1" x14ac:dyDescent="0.15">
      <c r="A52" s="48"/>
      <c r="B52" s="1160" t="s">
        <v>19</v>
      </c>
      <c r="C52" s="1161"/>
      <c r="D52" s="66"/>
      <c r="E52" s="1162" t="s">
        <v>20</v>
      </c>
      <c r="F52" s="1162"/>
      <c r="G52" s="1162"/>
      <c r="H52" s="1162"/>
      <c r="I52" s="1162"/>
      <c r="J52" s="1163"/>
      <c r="K52" s="63">
        <v>2041</v>
      </c>
      <c r="L52" s="64">
        <v>1982</v>
      </c>
      <c r="M52" s="64">
        <v>1952</v>
      </c>
      <c r="N52" s="64">
        <v>1836</v>
      </c>
      <c r="O52" s="65">
        <v>1824</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747</v>
      </c>
      <c r="L53" s="69">
        <v>820</v>
      </c>
      <c r="M53" s="69">
        <v>812</v>
      </c>
      <c r="N53" s="69">
        <v>801</v>
      </c>
      <c r="O53" s="70">
        <v>678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8" t="s">
        <v>26</v>
      </c>
      <c r="C58" s="1169"/>
      <c r="D58" s="1174" t="s">
        <v>27</v>
      </c>
      <c r="E58" s="1175"/>
      <c r="F58" s="1175"/>
      <c r="G58" s="1175"/>
      <c r="H58" s="1175"/>
      <c r="I58" s="1175"/>
      <c r="J58" s="1176"/>
      <c r="K58" s="83"/>
      <c r="L58" s="84"/>
      <c r="M58" s="84"/>
      <c r="N58" s="84"/>
      <c r="O58" s="85"/>
    </row>
    <row r="59" spans="1:21" ht="31.5" customHeight="1" x14ac:dyDescent="0.15">
      <c r="B59" s="1170"/>
      <c r="C59" s="1171"/>
      <c r="D59" s="1177" t="s">
        <v>28</v>
      </c>
      <c r="E59" s="1178"/>
      <c r="F59" s="1178"/>
      <c r="G59" s="1178"/>
      <c r="H59" s="1178"/>
      <c r="I59" s="1178"/>
      <c r="J59" s="1179"/>
      <c r="K59" s="86"/>
      <c r="L59" s="87"/>
      <c r="M59" s="87"/>
      <c r="N59" s="87"/>
      <c r="O59" s="88"/>
    </row>
    <row r="60" spans="1:21" ht="31.5" customHeight="1" thickBot="1" x14ac:dyDescent="0.2">
      <c r="B60" s="1172"/>
      <c r="C60" s="1173"/>
      <c r="D60" s="1180" t="s">
        <v>29</v>
      </c>
      <c r="E60" s="1181"/>
      <c r="F60" s="1181"/>
      <c r="G60" s="1181"/>
      <c r="H60" s="1181"/>
      <c r="I60" s="1181"/>
      <c r="J60" s="118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aZgm2a8oRAtFwL5ANWe6vxyzHODUCcxr9mBe+uv6ph9hcA5DWwqViNJMLLE3vdy9Kcsc8K0dcNKGiP6aADWlA==" saltValue="ZbLGfPpimpGz+0IJTQdm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8" scale="78"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7" zoomScaleNormal="5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03" t="s">
        <v>32</v>
      </c>
      <c r="C41" s="1204"/>
      <c r="D41" s="105"/>
      <c r="E41" s="1205" t="s">
        <v>33</v>
      </c>
      <c r="F41" s="1205"/>
      <c r="G41" s="1205"/>
      <c r="H41" s="1206"/>
      <c r="I41" s="355">
        <v>15934</v>
      </c>
      <c r="J41" s="356">
        <v>15224</v>
      </c>
      <c r="K41" s="356">
        <v>14631</v>
      </c>
      <c r="L41" s="356">
        <v>14694</v>
      </c>
      <c r="M41" s="357">
        <v>14996</v>
      </c>
    </row>
    <row r="42" spans="2:13" ht="27.75" customHeight="1" x14ac:dyDescent="0.15">
      <c r="B42" s="1193"/>
      <c r="C42" s="1194"/>
      <c r="D42" s="106"/>
      <c r="E42" s="1197" t="s">
        <v>34</v>
      </c>
      <c r="F42" s="1197"/>
      <c r="G42" s="1197"/>
      <c r="H42" s="1198"/>
      <c r="I42" s="358" t="s">
        <v>521</v>
      </c>
      <c r="J42" s="359" t="s">
        <v>521</v>
      </c>
      <c r="K42" s="359" t="s">
        <v>521</v>
      </c>
      <c r="L42" s="359" t="s">
        <v>521</v>
      </c>
      <c r="M42" s="360" t="s">
        <v>521</v>
      </c>
    </row>
    <row r="43" spans="2:13" ht="27.75" customHeight="1" x14ac:dyDescent="0.15">
      <c r="B43" s="1193"/>
      <c r="C43" s="1194"/>
      <c r="D43" s="106"/>
      <c r="E43" s="1197" t="s">
        <v>35</v>
      </c>
      <c r="F43" s="1197"/>
      <c r="G43" s="1197"/>
      <c r="H43" s="1198"/>
      <c r="I43" s="358">
        <v>3737</v>
      </c>
      <c r="J43" s="359">
        <v>3533</v>
      </c>
      <c r="K43" s="359">
        <v>3256</v>
      </c>
      <c r="L43" s="359">
        <v>3194</v>
      </c>
      <c r="M43" s="360">
        <v>2799</v>
      </c>
    </row>
    <row r="44" spans="2:13" ht="27.75" customHeight="1" x14ac:dyDescent="0.15">
      <c r="B44" s="1193"/>
      <c r="C44" s="1194"/>
      <c r="D44" s="106"/>
      <c r="E44" s="1197" t="s">
        <v>36</v>
      </c>
      <c r="F44" s="1197"/>
      <c r="G44" s="1197"/>
      <c r="H44" s="1198"/>
      <c r="I44" s="358">
        <v>1541</v>
      </c>
      <c r="J44" s="359">
        <v>1456</v>
      </c>
      <c r="K44" s="359">
        <v>1310</v>
      </c>
      <c r="L44" s="359">
        <v>1166</v>
      </c>
      <c r="M44" s="360">
        <v>1021</v>
      </c>
    </row>
    <row r="45" spans="2:13" ht="27.75" customHeight="1" x14ac:dyDescent="0.15">
      <c r="B45" s="1193"/>
      <c r="C45" s="1194"/>
      <c r="D45" s="106"/>
      <c r="E45" s="1197" t="s">
        <v>37</v>
      </c>
      <c r="F45" s="1197"/>
      <c r="G45" s="1197"/>
      <c r="H45" s="1198"/>
      <c r="I45" s="358">
        <v>2987</v>
      </c>
      <c r="J45" s="359">
        <v>2904</v>
      </c>
      <c r="K45" s="359">
        <v>2842</v>
      </c>
      <c r="L45" s="359">
        <v>2739</v>
      </c>
      <c r="M45" s="360">
        <v>2625</v>
      </c>
    </row>
    <row r="46" spans="2:13" ht="27.75" customHeight="1" x14ac:dyDescent="0.15">
      <c r="B46" s="1193"/>
      <c r="C46" s="1194"/>
      <c r="D46" s="107"/>
      <c r="E46" s="1197" t="s">
        <v>38</v>
      </c>
      <c r="F46" s="1197"/>
      <c r="G46" s="1197"/>
      <c r="H46" s="1198"/>
      <c r="I46" s="358" t="s">
        <v>521</v>
      </c>
      <c r="J46" s="359" t="s">
        <v>521</v>
      </c>
      <c r="K46" s="359" t="s">
        <v>521</v>
      </c>
      <c r="L46" s="359" t="s">
        <v>521</v>
      </c>
      <c r="M46" s="360" t="s">
        <v>521</v>
      </c>
    </row>
    <row r="47" spans="2:13" ht="27.75" customHeight="1" x14ac:dyDescent="0.15">
      <c r="B47" s="1193"/>
      <c r="C47" s="1194"/>
      <c r="D47" s="108"/>
      <c r="E47" s="1207" t="s">
        <v>39</v>
      </c>
      <c r="F47" s="1208"/>
      <c r="G47" s="1208"/>
      <c r="H47" s="1209"/>
      <c r="I47" s="358" t="s">
        <v>521</v>
      </c>
      <c r="J47" s="359" t="s">
        <v>521</v>
      </c>
      <c r="K47" s="359" t="s">
        <v>521</v>
      </c>
      <c r="L47" s="359" t="s">
        <v>521</v>
      </c>
      <c r="M47" s="360" t="s">
        <v>521</v>
      </c>
    </row>
    <row r="48" spans="2:13" ht="27.75" customHeight="1" x14ac:dyDescent="0.15">
      <c r="B48" s="1193"/>
      <c r="C48" s="1194"/>
      <c r="D48" s="106"/>
      <c r="E48" s="1197" t="s">
        <v>40</v>
      </c>
      <c r="F48" s="1197"/>
      <c r="G48" s="1197"/>
      <c r="H48" s="1198"/>
      <c r="I48" s="358" t="s">
        <v>521</v>
      </c>
      <c r="J48" s="359" t="s">
        <v>521</v>
      </c>
      <c r="K48" s="359" t="s">
        <v>521</v>
      </c>
      <c r="L48" s="359" t="s">
        <v>521</v>
      </c>
      <c r="M48" s="360" t="s">
        <v>521</v>
      </c>
    </row>
    <row r="49" spans="2:13" ht="27.75" customHeight="1" x14ac:dyDescent="0.15">
      <c r="B49" s="1195"/>
      <c r="C49" s="1196"/>
      <c r="D49" s="106"/>
      <c r="E49" s="1197" t="s">
        <v>41</v>
      </c>
      <c r="F49" s="1197"/>
      <c r="G49" s="1197"/>
      <c r="H49" s="1198"/>
      <c r="I49" s="358" t="s">
        <v>521</v>
      </c>
      <c r="J49" s="359" t="s">
        <v>521</v>
      </c>
      <c r="K49" s="359" t="s">
        <v>521</v>
      </c>
      <c r="L49" s="359" t="s">
        <v>521</v>
      </c>
      <c r="M49" s="360" t="s">
        <v>521</v>
      </c>
    </row>
    <row r="50" spans="2:13" ht="27.75" customHeight="1" x14ac:dyDescent="0.15">
      <c r="B50" s="1191" t="s">
        <v>42</v>
      </c>
      <c r="C50" s="1192"/>
      <c r="D50" s="109"/>
      <c r="E50" s="1197" t="s">
        <v>43</v>
      </c>
      <c r="F50" s="1197"/>
      <c r="G50" s="1197"/>
      <c r="H50" s="1198"/>
      <c r="I50" s="358">
        <v>10824</v>
      </c>
      <c r="J50" s="359">
        <v>10169</v>
      </c>
      <c r="K50" s="359">
        <v>10120</v>
      </c>
      <c r="L50" s="359">
        <v>10248</v>
      </c>
      <c r="M50" s="360">
        <v>10657</v>
      </c>
    </row>
    <row r="51" spans="2:13" ht="27.75" customHeight="1" x14ac:dyDescent="0.15">
      <c r="B51" s="1193"/>
      <c r="C51" s="1194"/>
      <c r="D51" s="106"/>
      <c r="E51" s="1197" t="s">
        <v>44</v>
      </c>
      <c r="F51" s="1197"/>
      <c r="G51" s="1197"/>
      <c r="H51" s="1198"/>
      <c r="I51" s="358">
        <v>392</v>
      </c>
      <c r="J51" s="359">
        <v>336</v>
      </c>
      <c r="K51" s="359">
        <v>264</v>
      </c>
      <c r="L51" s="359">
        <v>179</v>
      </c>
      <c r="M51" s="360">
        <v>143</v>
      </c>
    </row>
    <row r="52" spans="2:13" ht="27.75" customHeight="1" x14ac:dyDescent="0.15">
      <c r="B52" s="1195"/>
      <c r="C52" s="1196"/>
      <c r="D52" s="106"/>
      <c r="E52" s="1197" t="s">
        <v>45</v>
      </c>
      <c r="F52" s="1197"/>
      <c r="G52" s="1197"/>
      <c r="H52" s="1198"/>
      <c r="I52" s="358">
        <v>17107</v>
      </c>
      <c r="J52" s="359">
        <v>16771</v>
      </c>
      <c r="K52" s="359">
        <v>16087</v>
      </c>
      <c r="L52" s="359">
        <v>15928</v>
      </c>
      <c r="M52" s="360">
        <v>16238</v>
      </c>
    </row>
    <row r="53" spans="2:13" ht="27.75" customHeight="1" thickBot="1" x14ac:dyDescent="0.2">
      <c r="B53" s="1199" t="s">
        <v>46</v>
      </c>
      <c r="C53" s="1200"/>
      <c r="D53" s="110"/>
      <c r="E53" s="1201" t="s">
        <v>47</v>
      </c>
      <c r="F53" s="1201"/>
      <c r="G53" s="1201"/>
      <c r="H53" s="1202"/>
      <c r="I53" s="361">
        <v>-4124</v>
      </c>
      <c r="J53" s="362">
        <v>-4158</v>
      </c>
      <c r="K53" s="362">
        <v>-4431</v>
      </c>
      <c r="L53" s="362">
        <v>-4563</v>
      </c>
      <c r="M53" s="363">
        <v>-5596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u7XcCqfr34gyfXocVNg/SwJhyggN+dHdi3hoxVgHViwjNz3qSwxUTnHThFmpXOe13Bt0weJPMbe0HuuLsHSFg==" saltValue="5WDsfNcJSiJfcfElkWkc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8" t="s">
        <v>50</v>
      </c>
      <c r="D55" s="1218"/>
      <c r="E55" s="1219"/>
      <c r="F55" s="122">
        <v>4597</v>
      </c>
      <c r="G55" s="122">
        <v>4685</v>
      </c>
      <c r="H55" s="123">
        <v>4967</v>
      </c>
    </row>
    <row r="56" spans="2:8" ht="52.5" customHeight="1" x14ac:dyDescent="0.15">
      <c r="B56" s="124"/>
      <c r="C56" s="1220" t="s">
        <v>51</v>
      </c>
      <c r="D56" s="1220"/>
      <c r="E56" s="1221"/>
      <c r="F56" s="125">
        <v>948</v>
      </c>
      <c r="G56" s="125">
        <v>948</v>
      </c>
      <c r="H56" s="126">
        <v>949</v>
      </c>
    </row>
    <row r="57" spans="2:8" ht="53.25" customHeight="1" x14ac:dyDescent="0.15">
      <c r="B57" s="124"/>
      <c r="C57" s="1222" t="s">
        <v>52</v>
      </c>
      <c r="D57" s="1222"/>
      <c r="E57" s="1223"/>
      <c r="F57" s="127">
        <v>6112</v>
      </c>
      <c r="G57" s="127">
        <v>6161</v>
      </c>
      <c r="H57" s="128">
        <v>6111</v>
      </c>
    </row>
    <row r="58" spans="2:8" ht="45.75" customHeight="1" x14ac:dyDescent="0.15">
      <c r="B58" s="129"/>
      <c r="C58" s="1210" t="s">
        <v>600</v>
      </c>
      <c r="D58" s="1211"/>
      <c r="E58" s="1212"/>
      <c r="F58" s="130">
        <v>1947</v>
      </c>
      <c r="G58" s="130">
        <v>1962</v>
      </c>
      <c r="H58" s="131">
        <v>2794</v>
      </c>
    </row>
    <row r="59" spans="2:8" ht="45.75" customHeight="1" x14ac:dyDescent="0.15">
      <c r="B59" s="129"/>
      <c r="C59" s="1210" t="s">
        <v>601</v>
      </c>
      <c r="D59" s="1211"/>
      <c r="E59" s="1212"/>
      <c r="F59" s="130">
        <v>1714</v>
      </c>
      <c r="G59" s="130">
        <v>1714</v>
      </c>
      <c r="H59" s="131">
        <v>1715</v>
      </c>
    </row>
    <row r="60" spans="2:8" ht="45.75" customHeight="1" x14ac:dyDescent="0.15">
      <c r="B60" s="129"/>
      <c r="C60" s="1210" t="s">
        <v>602</v>
      </c>
      <c r="D60" s="1211"/>
      <c r="E60" s="1212"/>
      <c r="F60" s="130">
        <v>573</v>
      </c>
      <c r="G60" s="130">
        <v>573</v>
      </c>
      <c r="H60" s="131">
        <v>573</v>
      </c>
    </row>
    <row r="61" spans="2:8" ht="45.75" customHeight="1" x14ac:dyDescent="0.15">
      <c r="B61" s="129"/>
      <c r="C61" s="1210" t="s">
        <v>605</v>
      </c>
      <c r="D61" s="1211"/>
      <c r="E61" s="1212"/>
      <c r="F61" s="130">
        <v>317</v>
      </c>
      <c r="G61" s="130">
        <v>317</v>
      </c>
      <c r="H61" s="131">
        <v>317</v>
      </c>
    </row>
    <row r="62" spans="2:8" ht="45.75" customHeight="1" thickBot="1" x14ac:dyDescent="0.2">
      <c r="B62" s="132"/>
      <c r="C62" s="1213" t="s">
        <v>603</v>
      </c>
      <c r="D62" s="1214"/>
      <c r="E62" s="1215"/>
      <c r="F62" s="133">
        <v>314</v>
      </c>
      <c r="G62" s="133">
        <v>342</v>
      </c>
      <c r="H62" s="134">
        <v>317</v>
      </c>
    </row>
    <row r="63" spans="2:8" ht="52.5" customHeight="1" thickBot="1" x14ac:dyDescent="0.2">
      <c r="B63" s="135"/>
      <c r="C63" s="1216" t="s">
        <v>53</v>
      </c>
      <c r="D63" s="1216"/>
      <c r="E63" s="1217"/>
      <c r="F63" s="136">
        <v>11657</v>
      </c>
      <c r="G63" s="136">
        <v>11794</v>
      </c>
      <c r="H63" s="137">
        <v>12026</v>
      </c>
    </row>
    <row r="64" spans="2:8" x14ac:dyDescent="0.15"/>
  </sheetData>
  <sheetProtection algorithmName="SHA-512" hashValue="YNSpgmNV/dHwx8HOVlGdoUdkp2uFmNyU0zgfISRVRXKiaQaASMQfDoeU3hSKQn/uVyy9RFxCjklnkZDD4KhRjg==" saltValue="FX2dcx19YQz5hL6BU8Zv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3172-2972-4C01-844A-EEA40C620242}">
  <sheetPr>
    <pageSetUpPr fitToPage="1"/>
  </sheetPr>
  <dimension ref="A1:DE85"/>
  <sheetViews>
    <sheetView showGridLines="0" zoomScale="50" zoomScaleNormal="50" zoomScaleSheetLayoutView="55" workbookViewId="0">
      <selection activeCell="AR49" sqref="AR49"/>
    </sheetView>
  </sheetViews>
  <sheetFormatPr defaultColWidth="0" defaultRowHeight="13.5" customHeight="1" zeroHeight="1" x14ac:dyDescent="0.15"/>
  <cols>
    <col min="1" max="1" width="6.375" style="1226" customWidth="1"/>
    <col min="2" max="107" width="2.5" style="1226" customWidth="1"/>
    <col min="108" max="108" width="6.125" style="1233" customWidth="1"/>
    <col min="109" max="109" width="5.875" style="1232" customWidth="1"/>
    <col min="110" max="16384" width="8.625" style="1226" hidden="1"/>
  </cols>
  <sheetData>
    <row r="1" spans="1:109" ht="42.75" customHeight="1" x14ac:dyDescent="0.15">
      <c r="A1" s="1224"/>
      <c r="B1" s="1225"/>
      <c r="DD1" s="1226"/>
      <c r="DE1" s="1226"/>
    </row>
    <row r="2" spans="1:109" ht="25.5" customHeight="1" x14ac:dyDescent="0.15">
      <c r="A2" s="1227"/>
      <c r="C2" s="1227"/>
      <c r="O2" s="1227"/>
      <c r="P2" s="1227"/>
      <c r="Q2" s="1227"/>
      <c r="R2" s="1227"/>
      <c r="S2" s="1227"/>
      <c r="T2" s="1227"/>
      <c r="U2" s="1227"/>
      <c r="V2" s="1227"/>
      <c r="W2" s="1227"/>
      <c r="X2" s="1227"/>
      <c r="Y2" s="1227"/>
      <c r="Z2" s="1227"/>
      <c r="AA2" s="1227"/>
      <c r="AB2" s="1227"/>
      <c r="AC2" s="1227"/>
      <c r="AD2" s="1227"/>
      <c r="AE2" s="1227"/>
      <c r="AF2" s="1227"/>
      <c r="AG2" s="1227"/>
      <c r="AH2" s="1227"/>
      <c r="AI2" s="1227"/>
      <c r="AU2" s="1227"/>
      <c r="BG2" s="1227"/>
      <c r="BS2" s="1227"/>
      <c r="CE2" s="1227"/>
      <c r="CQ2" s="1227"/>
      <c r="DD2" s="1226"/>
      <c r="DE2" s="1226"/>
    </row>
    <row r="3" spans="1:109" ht="25.5" customHeight="1" x14ac:dyDescent="0.15">
      <c r="A3" s="1227"/>
      <c r="C3" s="1227"/>
      <c r="O3" s="1227"/>
      <c r="P3" s="1227"/>
      <c r="Q3" s="1227"/>
      <c r="R3" s="1227"/>
      <c r="S3" s="1227"/>
      <c r="T3" s="1227"/>
      <c r="U3" s="1227"/>
      <c r="V3" s="1227"/>
      <c r="W3" s="1227"/>
      <c r="X3" s="1227"/>
      <c r="Y3" s="1227"/>
      <c r="Z3" s="1227"/>
      <c r="AA3" s="1227"/>
      <c r="AB3" s="1227"/>
      <c r="AC3" s="1227"/>
      <c r="AD3" s="1227"/>
      <c r="AE3" s="1227"/>
      <c r="AF3" s="1227"/>
      <c r="AG3" s="1227"/>
      <c r="AH3" s="1227"/>
      <c r="AI3" s="1227"/>
      <c r="AU3" s="1227"/>
      <c r="BG3" s="1227"/>
      <c r="BS3" s="1227"/>
      <c r="CE3" s="1227"/>
      <c r="CQ3" s="1227"/>
      <c r="DD3" s="1226"/>
      <c r="DE3" s="1226"/>
    </row>
    <row r="4" spans="1:109" s="259" customFormat="1" x14ac:dyDescent="0.15">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c r="CF4" s="1227"/>
      <c r="CG4" s="1227"/>
      <c r="CH4" s="1227"/>
      <c r="CI4" s="1227"/>
      <c r="CJ4" s="1227"/>
      <c r="CK4" s="1227"/>
      <c r="CL4" s="1227"/>
      <c r="CM4" s="1227"/>
      <c r="CN4" s="1227"/>
      <c r="CO4" s="1227"/>
      <c r="CP4" s="1227"/>
      <c r="CQ4" s="1227"/>
      <c r="CR4" s="1227"/>
      <c r="CS4" s="1227"/>
      <c r="CT4" s="1227"/>
      <c r="CU4" s="1227"/>
      <c r="CV4" s="1227"/>
      <c r="CW4" s="1227"/>
      <c r="CX4" s="1227"/>
      <c r="CY4" s="1227"/>
      <c r="CZ4" s="1227"/>
      <c r="DA4" s="1227"/>
      <c r="DB4" s="1227"/>
      <c r="DC4" s="1227"/>
      <c r="DD4" s="1227"/>
      <c r="DE4" s="1227"/>
    </row>
    <row r="5" spans="1:109" s="259" customFormat="1" x14ac:dyDescent="0.15">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row>
    <row r="6" spans="1:109" s="259" customFormat="1" x14ac:dyDescent="0.15">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c r="CG6" s="1227"/>
      <c r="CH6" s="1227"/>
      <c r="CI6" s="1227"/>
      <c r="CJ6" s="1227"/>
      <c r="CK6" s="1227"/>
      <c r="CL6" s="1227"/>
      <c r="CM6" s="1227"/>
      <c r="CN6" s="1227"/>
      <c r="CO6" s="1227"/>
      <c r="CP6" s="1227"/>
      <c r="CQ6" s="1227"/>
      <c r="CR6" s="1227"/>
      <c r="CS6" s="1227"/>
      <c r="CT6" s="1227"/>
      <c r="CU6" s="1227"/>
      <c r="CV6" s="1227"/>
      <c r="CW6" s="1227"/>
      <c r="CX6" s="1227"/>
      <c r="CY6" s="1227"/>
      <c r="CZ6" s="1227"/>
      <c r="DA6" s="1227"/>
      <c r="DB6" s="1227"/>
      <c r="DC6" s="1227"/>
      <c r="DD6" s="1227"/>
      <c r="DE6" s="1227"/>
    </row>
    <row r="7" spans="1:109" s="259" customFormat="1" x14ac:dyDescent="0.15">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row>
    <row r="8" spans="1:109" s="259" customFormat="1" x14ac:dyDescent="0.15">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c r="CG8" s="1227"/>
      <c r="CH8" s="1227"/>
      <c r="CI8" s="1227"/>
      <c r="CJ8" s="1227"/>
      <c r="CK8" s="1227"/>
      <c r="CL8" s="1227"/>
      <c r="CM8" s="1227"/>
      <c r="CN8" s="1227"/>
      <c r="CO8" s="1227"/>
      <c r="CP8" s="1227"/>
      <c r="CQ8" s="1227"/>
      <c r="CR8" s="1227"/>
      <c r="CS8" s="1227"/>
      <c r="CT8" s="1227"/>
      <c r="CU8" s="1227"/>
      <c r="CV8" s="1227"/>
      <c r="CW8" s="1227"/>
      <c r="CX8" s="1227"/>
      <c r="CY8" s="1227"/>
      <c r="CZ8" s="1227"/>
      <c r="DA8" s="1227"/>
      <c r="DB8" s="1227"/>
      <c r="DC8" s="1227"/>
      <c r="DD8" s="1227"/>
      <c r="DE8" s="1227"/>
    </row>
    <row r="9" spans="1:109" s="259" customFormat="1" x14ac:dyDescent="0.15">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c r="CG9" s="1227"/>
      <c r="CH9" s="1227"/>
      <c r="CI9" s="1227"/>
      <c r="CJ9" s="1227"/>
      <c r="CK9" s="1227"/>
      <c r="CL9" s="1227"/>
      <c r="CM9" s="1227"/>
      <c r="CN9" s="1227"/>
      <c r="CO9" s="1227"/>
      <c r="CP9" s="1227"/>
      <c r="CQ9" s="1227"/>
      <c r="CR9" s="1227"/>
      <c r="CS9" s="1227"/>
      <c r="CT9" s="1227"/>
      <c r="CU9" s="1227"/>
      <c r="CV9" s="1227"/>
      <c r="CW9" s="1227"/>
      <c r="CX9" s="1227"/>
      <c r="CY9" s="1227"/>
      <c r="CZ9" s="1227"/>
      <c r="DA9" s="1227"/>
      <c r="DB9" s="1227"/>
      <c r="DC9" s="1227"/>
      <c r="DD9" s="1227"/>
      <c r="DE9" s="1227"/>
    </row>
    <row r="10" spans="1:109" s="259" customFormat="1" x14ac:dyDescent="0.15">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7"/>
      <c r="AY10" s="1227"/>
      <c r="AZ10" s="1227"/>
      <c r="BA10" s="1227"/>
      <c r="BB10" s="1227"/>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227"/>
      <c r="CA10" s="1227"/>
      <c r="CB10" s="1227"/>
      <c r="CC10" s="1227"/>
      <c r="CD10" s="1227"/>
      <c r="CE10" s="1227"/>
      <c r="CF10" s="1227"/>
      <c r="CG10" s="1227"/>
      <c r="CH10" s="1227"/>
      <c r="CI10" s="1227"/>
      <c r="CJ10" s="1227"/>
      <c r="CK10" s="1227"/>
      <c r="CL10" s="1227"/>
      <c r="CM10" s="1227"/>
      <c r="CN10" s="1227"/>
      <c r="CO10" s="1227"/>
      <c r="CP10" s="1227"/>
      <c r="CQ10" s="1227"/>
      <c r="CR10" s="1227"/>
      <c r="CS10" s="1227"/>
      <c r="CT10" s="1227"/>
      <c r="CU10" s="1227"/>
      <c r="CV10" s="1227"/>
      <c r="CW10" s="1227"/>
      <c r="CX10" s="1227"/>
      <c r="CY10" s="1227"/>
      <c r="CZ10" s="1227"/>
      <c r="DA10" s="1227"/>
      <c r="DB10" s="1227"/>
      <c r="DC10" s="1227"/>
      <c r="DD10" s="1227"/>
      <c r="DE10" s="1227"/>
    </row>
    <row r="11" spans="1:109" s="259" customFormat="1" x14ac:dyDescent="0.15">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c r="BP11" s="1227"/>
      <c r="BQ11" s="1227"/>
      <c r="BR11" s="1227"/>
      <c r="BS11" s="1227"/>
      <c r="BT11" s="1227"/>
      <c r="BU11" s="1227"/>
      <c r="BV11" s="1227"/>
      <c r="BW11" s="1227"/>
      <c r="BX11" s="1227"/>
      <c r="BY11" s="1227"/>
      <c r="BZ11" s="1227"/>
      <c r="CA11" s="1227"/>
      <c r="CB11" s="1227"/>
      <c r="CC11" s="1227"/>
      <c r="CD11" s="1227"/>
      <c r="CE11" s="1227"/>
      <c r="CF11" s="1227"/>
      <c r="CG11" s="1227"/>
      <c r="CH11" s="1227"/>
      <c r="CI11" s="1227"/>
      <c r="CJ11" s="1227"/>
      <c r="CK11" s="1227"/>
      <c r="CL11" s="1227"/>
      <c r="CM11" s="1227"/>
      <c r="CN11" s="1227"/>
      <c r="CO11" s="1227"/>
      <c r="CP11" s="1227"/>
      <c r="CQ11" s="1227"/>
      <c r="CR11" s="1227"/>
      <c r="CS11" s="1227"/>
      <c r="CT11" s="1227"/>
      <c r="CU11" s="1227"/>
      <c r="CV11" s="1227"/>
      <c r="CW11" s="1227"/>
      <c r="CX11" s="1227"/>
      <c r="CY11" s="1227"/>
      <c r="CZ11" s="1227"/>
      <c r="DA11" s="1227"/>
      <c r="DB11" s="1227"/>
      <c r="DC11" s="1227"/>
      <c r="DD11" s="1227"/>
      <c r="DE11" s="1227"/>
    </row>
    <row r="12" spans="1:109" s="259" customFormat="1" x14ac:dyDescent="0.15">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27"/>
      <c r="CG12" s="1227"/>
      <c r="CH12" s="1227"/>
      <c r="CI12" s="1227"/>
      <c r="CJ12" s="1227"/>
      <c r="CK12" s="1227"/>
      <c r="CL12" s="1227"/>
      <c r="CM12" s="1227"/>
      <c r="CN12" s="1227"/>
      <c r="CO12" s="1227"/>
      <c r="CP12" s="1227"/>
      <c r="CQ12" s="1227"/>
      <c r="CR12" s="1227"/>
      <c r="CS12" s="1227"/>
      <c r="CT12" s="1227"/>
      <c r="CU12" s="1227"/>
      <c r="CV12" s="1227"/>
      <c r="CW12" s="1227"/>
      <c r="CX12" s="1227"/>
      <c r="CY12" s="1227"/>
      <c r="CZ12" s="1227"/>
      <c r="DA12" s="1227"/>
      <c r="DB12" s="1227"/>
      <c r="DC12" s="1227"/>
      <c r="DD12" s="1227"/>
      <c r="DE12" s="1227"/>
    </row>
    <row r="13" spans="1:109" s="259" customFormat="1" x14ac:dyDescent="0.15">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c r="CG13" s="1227"/>
      <c r="CH13" s="1227"/>
      <c r="CI13" s="1227"/>
      <c r="CJ13" s="1227"/>
      <c r="CK13" s="1227"/>
      <c r="CL13" s="1227"/>
      <c r="CM13" s="1227"/>
      <c r="CN13" s="1227"/>
      <c r="CO13" s="1227"/>
      <c r="CP13" s="1227"/>
      <c r="CQ13" s="1227"/>
      <c r="CR13" s="1227"/>
      <c r="CS13" s="1227"/>
      <c r="CT13" s="1227"/>
      <c r="CU13" s="1227"/>
      <c r="CV13" s="1227"/>
      <c r="CW13" s="1227"/>
      <c r="CX13" s="1227"/>
      <c r="CY13" s="1227"/>
      <c r="CZ13" s="1227"/>
      <c r="DA13" s="1227"/>
      <c r="DB13" s="1227"/>
      <c r="DC13" s="1227"/>
      <c r="DD13" s="1227"/>
      <c r="DE13" s="1227"/>
    </row>
    <row r="14" spans="1:109" s="259" customFormat="1" x14ac:dyDescent="0.15">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c r="BG14" s="1227"/>
      <c r="BH14" s="1227"/>
      <c r="BI14" s="1227"/>
      <c r="BJ14" s="1227"/>
      <c r="BK14" s="1227"/>
      <c r="BL14" s="1227"/>
      <c r="BM14" s="1227"/>
      <c r="BN14" s="1227"/>
      <c r="BO14" s="1227"/>
      <c r="BP14" s="1227"/>
      <c r="BQ14" s="1227"/>
      <c r="BR14" s="1227"/>
      <c r="BS14" s="1227"/>
      <c r="BT14" s="1227"/>
      <c r="BU14" s="1227"/>
      <c r="BV14" s="1227"/>
      <c r="BW14" s="1227"/>
      <c r="BX14" s="1227"/>
      <c r="BY14" s="1227"/>
      <c r="BZ14" s="1227"/>
      <c r="CA14" s="1227"/>
      <c r="CB14" s="1227"/>
      <c r="CC14" s="1227"/>
      <c r="CD14" s="1227"/>
      <c r="CE14" s="1227"/>
      <c r="CF14" s="1227"/>
      <c r="CG14" s="1227"/>
      <c r="CH14" s="1227"/>
      <c r="CI14" s="1227"/>
      <c r="CJ14" s="1227"/>
      <c r="CK14" s="1227"/>
      <c r="CL14" s="1227"/>
      <c r="CM14" s="1227"/>
      <c r="CN14" s="1227"/>
      <c r="CO14" s="1227"/>
      <c r="CP14" s="1227"/>
      <c r="CQ14" s="1227"/>
      <c r="CR14" s="1227"/>
      <c r="CS14" s="1227"/>
      <c r="CT14" s="1227"/>
      <c r="CU14" s="1227"/>
      <c r="CV14" s="1227"/>
      <c r="CW14" s="1227"/>
      <c r="CX14" s="1227"/>
      <c r="CY14" s="1227"/>
      <c r="CZ14" s="1227"/>
      <c r="DA14" s="1227"/>
      <c r="DB14" s="1227"/>
      <c r="DC14" s="1227"/>
      <c r="DD14" s="1227"/>
      <c r="DE14" s="1227"/>
    </row>
    <row r="15" spans="1:109" s="259" customFormat="1" x14ac:dyDescent="0.15">
      <c r="A15" s="1226"/>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c r="CG15" s="1227"/>
      <c r="CH15" s="1227"/>
      <c r="CI15" s="1227"/>
      <c r="CJ15" s="1227"/>
      <c r="CK15" s="1227"/>
      <c r="CL15" s="1227"/>
      <c r="CM15" s="1227"/>
      <c r="CN15" s="1227"/>
      <c r="CO15" s="1227"/>
      <c r="CP15" s="1227"/>
      <c r="CQ15" s="1227"/>
      <c r="CR15" s="1227"/>
      <c r="CS15" s="1227"/>
      <c r="CT15" s="1227"/>
      <c r="CU15" s="1227"/>
      <c r="CV15" s="1227"/>
      <c r="CW15" s="1227"/>
      <c r="CX15" s="1227"/>
      <c r="CY15" s="1227"/>
      <c r="CZ15" s="1227"/>
      <c r="DA15" s="1227"/>
      <c r="DB15" s="1227"/>
      <c r="DC15" s="1227"/>
      <c r="DD15" s="1227"/>
      <c r="DE15" s="1227"/>
    </row>
    <row r="16" spans="1:109" s="259" customFormat="1" x14ac:dyDescent="0.15">
      <c r="A16" s="1226"/>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227"/>
      <c r="CA16" s="1227"/>
      <c r="CB16" s="1227"/>
      <c r="CC16" s="1227"/>
      <c r="CD16" s="1227"/>
      <c r="CE16" s="1227"/>
      <c r="CF16" s="1227"/>
      <c r="CG16" s="1227"/>
      <c r="CH16" s="1227"/>
      <c r="CI16" s="1227"/>
      <c r="CJ16" s="1227"/>
      <c r="CK16" s="1227"/>
      <c r="CL16" s="1227"/>
      <c r="CM16" s="1227"/>
      <c r="CN16" s="1227"/>
      <c r="CO16" s="1227"/>
      <c r="CP16" s="1227"/>
      <c r="CQ16" s="1227"/>
      <c r="CR16" s="1227"/>
      <c r="CS16" s="1227"/>
      <c r="CT16" s="1227"/>
      <c r="CU16" s="1227"/>
      <c r="CV16" s="1227"/>
      <c r="CW16" s="1227"/>
      <c r="CX16" s="1227"/>
      <c r="CY16" s="1227"/>
      <c r="CZ16" s="1227"/>
      <c r="DA16" s="1227"/>
      <c r="DB16" s="1227"/>
      <c r="DC16" s="1227"/>
      <c r="DD16" s="1227"/>
      <c r="DE16" s="1227"/>
    </row>
    <row r="17" spans="1:109" s="259" customFormat="1" x14ac:dyDescent="0.15">
      <c r="A17" s="1226"/>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c r="BG17" s="1227"/>
      <c r="BH17" s="1227"/>
      <c r="BI17" s="1227"/>
      <c r="BJ17" s="1227"/>
      <c r="BK17" s="1227"/>
      <c r="BL17" s="1227"/>
      <c r="BM17" s="1227"/>
      <c r="BN17" s="1227"/>
      <c r="BO17" s="1227"/>
      <c r="BP17" s="1227"/>
      <c r="BQ17" s="1227"/>
      <c r="BR17" s="1227"/>
      <c r="BS17" s="1227"/>
      <c r="BT17" s="1227"/>
      <c r="BU17" s="1227"/>
      <c r="BV17" s="1227"/>
      <c r="BW17" s="1227"/>
      <c r="BX17" s="1227"/>
      <c r="BY17" s="1227"/>
      <c r="BZ17" s="1227"/>
      <c r="CA17" s="1227"/>
      <c r="CB17" s="1227"/>
      <c r="CC17" s="1227"/>
      <c r="CD17" s="1227"/>
      <c r="CE17" s="1227"/>
      <c r="CF17" s="1227"/>
      <c r="CG17" s="1227"/>
      <c r="CH17" s="1227"/>
      <c r="CI17" s="1227"/>
      <c r="CJ17" s="1227"/>
      <c r="CK17" s="1227"/>
      <c r="CL17" s="1227"/>
      <c r="CM17" s="1227"/>
      <c r="CN17" s="1227"/>
      <c r="CO17" s="1227"/>
      <c r="CP17" s="1227"/>
      <c r="CQ17" s="1227"/>
      <c r="CR17" s="1227"/>
      <c r="CS17" s="1227"/>
      <c r="CT17" s="1227"/>
      <c r="CU17" s="1227"/>
      <c r="CV17" s="1227"/>
      <c r="CW17" s="1227"/>
      <c r="CX17" s="1227"/>
      <c r="CY17" s="1227"/>
      <c r="CZ17" s="1227"/>
      <c r="DA17" s="1227"/>
      <c r="DB17" s="1227"/>
      <c r="DC17" s="1227"/>
      <c r="DD17" s="1227"/>
      <c r="DE17" s="1227"/>
    </row>
    <row r="18" spans="1:109" s="259" customFormat="1" x14ac:dyDescent="0.15">
      <c r="A18" s="1226"/>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7"/>
      <c r="BU18" s="1227"/>
      <c r="BV18" s="1227"/>
      <c r="BW18" s="1227"/>
      <c r="BX18" s="1227"/>
      <c r="BY18" s="1227"/>
      <c r="BZ18" s="1227"/>
      <c r="CA18" s="1227"/>
      <c r="CB18" s="1227"/>
      <c r="CC18" s="1227"/>
      <c r="CD18" s="1227"/>
      <c r="CE18" s="1227"/>
      <c r="CF18" s="1227"/>
      <c r="CG18" s="1227"/>
      <c r="CH18" s="1227"/>
      <c r="CI18" s="1227"/>
      <c r="CJ18" s="1227"/>
      <c r="CK18" s="1227"/>
      <c r="CL18" s="1227"/>
      <c r="CM18" s="1227"/>
      <c r="CN18" s="1227"/>
      <c r="CO18" s="1227"/>
      <c r="CP18" s="1227"/>
      <c r="CQ18" s="1227"/>
      <c r="CR18" s="1227"/>
      <c r="CS18" s="1227"/>
      <c r="CT18" s="1227"/>
      <c r="CU18" s="1227"/>
      <c r="CV18" s="1227"/>
      <c r="CW18" s="1227"/>
      <c r="CX18" s="1227"/>
      <c r="CY18" s="1227"/>
      <c r="CZ18" s="1227"/>
      <c r="DA18" s="1227"/>
      <c r="DB18" s="1227"/>
      <c r="DC18" s="1227"/>
      <c r="DD18" s="1227"/>
      <c r="DE18" s="1227"/>
    </row>
    <row r="19" spans="1:109" x14ac:dyDescent="0.15">
      <c r="DD19" s="1226"/>
      <c r="DE19" s="1226"/>
    </row>
    <row r="20" spans="1:109" x14ac:dyDescent="0.15">
      <c r="DD20" s="1226"/>
      <c r="DE20" s="1226"/>
    </row>
    <row r="21" spans="1:109" ht="17.25" customHeight="1" x14ac:dyDescent="0.15">
      <c r="B21" s="1228"/>
      <c r="C21" s="1229"/>
      <c r="D21" s="1229"/>
      <c r="E21" s="1229"/>
      <c r="F21" s="1229"/>
      <c r="G21" s="1229"/>
      <c r="H21" s="1229"/>
      <c r="I21" s="1229"/>
      <c r="J21" s="1229"/>
      <c r="K21" s="1229"/>
      <c r="L21" s="1229"/>
      <c r="M21" s="1229"/>
      <c r="N21" s="1230"/>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1229"/>
      <c r="AR21" s="1229"/>
      <c r="AS21" s="1229"/>
      <c r="AT21" s="1230"/>
      <c r="AU21" s="1229"/>
      <c r="AV21" s="1229"/>
      <c r="AW21" s="1229"/>
      <c r="AX21" s="1229"/>
      <c r="AY21" s="1229"/>
      <c r="AZ21" s="1229"/>
      <c r="BA21" s="1229"/>
      <c r="BB21" s="1229"/>
      <c r="BC21" s="1229"/>
      <c r="BD21" s="1229"/>
      <c r="BE21" s="1229"/>
      <c r="BF21" s="1230"/>
      <c r="BG21" s="1229"/>
      <c r="BH21" s="1229"/>
      <c r="BI21" s="1229"/>
      <c r="BJ21" s="1229"/>
      <c r="BK21" s="1229"/>
      <c r="BL21" s="1229"/>
      <c r="BM21" s="1229"/>
      <c r="BN21" s="1229"/>
      <c r="BO21" s="1229"/>
      <c r="BP21" s="1229"/>
      <c r="BQ21" s="1229"/>
      <c r="BR21" s="1230"/>
      <c r="BS21" s="1229"/>
      <c r="BT21" s="1229"/>
      <c r="BU21" s="1229"/>
      <c r="BV21" s="1229"/>
      <c r="BW21" s="1229"/>
      <c r="BX21" s="1229"/>
      <c r="BY21" s="1229"/>
      <c r="BZ21" s="1229"/>
      <c r="CA21" s="1229"/>
      <c r="CB21" s="1229"/>
      <c r="CC21" s="1229"/>
      <c r="CD21" s="1230"/>
      <c r="CE21" s="1229"/>
      <c r="CF21" s="1229"/>
      <c r="CG21" s="1229"/>
      <c r="CH21" s="1229"/>
      <c r="CI21" s="1229"/>
      <c r="CJ21" s="1229"/>
      <c r="CK21" s="1229"/>
      <c r="CL21" s="1229"/>
      <c r="CM21" s="1229"/>
      <c r="CN21" s="1229"/>
      <c r="CO21" s="1229"/>
      <c r="CP21" s="1230"/>
      <c r="CQ21" s="1229"/>
      <c r="CR21" s="1229"/>
      <c r="CS21" s="1229"/>
      <c r="CT21" s="1229"/>
      <c r="CU21" s="1229"/>
      <c r="CV21" s="1229"/>
      <c r="CW21" s="1229"/>
      <c r="CX21" s="1229"/>
      <c r="CY21" s="1229"/>
      <c r="CZ21" s="1229"/>
      <c r="DA21" s="1229"/>
      <c r="DB21" s="1230"/>
      <c r="DC21" s="1229"/>
      <c r="DD21" s="1231"/>
      <c r="DE21" s="1226"/>
    </row>
    <row r="22" spans="1:109" ht="17.25" customHeight="1" x14ac:dyDescent="0.15">
      <c r="B22" s="1232"/>
    </row>
    <row r="23" spans="1:109" x14ac:dyDescent="0.15">
      <c r="B23" s="1232"/>
    </row>
    <row r="24" spans="1:109" x14ac:dyDescent="0.15">
      <c r="B24" s="1232"/>
    </row>
    <row r="25" spans="1:109" x14ac:dyDescent="0.15">
      <c r="B25" s="1232"/>
    </row>
    <row r="26" spans="1:109" x14ac:dyDescent="0.15">
      <c r="B26" s="1232"/>
    </row>
    <row r="27" spans="1:109" x14ac:dyDescent="0.15">
      <c r="B27" s="1232"/>
    </row>
    <row r="28" spans="1:109" x14ac:dyDescent="0.15">
      <c r="B28" s="1232"/>
    </row>
    <row r="29" spans="1:109" x14ac:dyDescent="0.15">
      <c r="B29" s="1232"/>
    </row>
    <row r="30" spans="1:109" x14ac:dyDescent="0.15">
      <c r="B30" s="1232"/>
    </row>
    <row r="31" spans="1:109" x14ac:dyDescent="0.15">
      <c r="B31" s="1232"/>
    </row>
    <row r="32" spans="1:109" x14ac:dyDescent="0.15">
      <c r="B32" s="1232"/>
    </row>
    <row r="33" spans="2:109" x14ac:dyDescent="0.15">
      <c r="B33" s="1232"/>
    </row>
    <row r="34" spans="2:109" x14ac:dyDescent="0.15">
      <c r="B34" s="1232"/>
    </row>
    <row r="35" spans="2:109" x14ac:dyDescent="0.15">
      <c r="B35" s="1232"/>
    </row>
    <row r="36" spans="2:109" x14ac:dyDescent="0.15">
      <c r="B36" s="1232"/>
    </row>
    <row r="37" spans="2:109" x14ac:dyDescent="0.15">
      <c r="B37" s="1232"/>
    </row>
    <row r="38" spans="2:109" x14ac:dyDescent="0.15">
      <c r="B38" s="1232"/>
    </row>
    <row r="39" spans="2:109" x14ac:dyDescent="0.15">
      <c r="B39" s="1234"/>
      <c r="C39" s="1235"/>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6"/>
    </row>
    <row r="40" spans="2:109" x14ac:dyDescent="0.15">
      <c r="B40" s="1237"/>
      <c r="DD40" s="1237"/>
      <c r="DE40" s="1226"/>
    </row>
    <row r="41" spans="2:109" ht="17.25" x14ac:dyDescent="0.15">
      <c r="B41" s="1238" t="s">
        <v>606</v>
      </c>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c r="BS41" s="1229"/>
      <c r="BT41" s="1229"/>
      <c r="BU41" s="1229"/>
      <c r="BV41" s="1229"/>
      <c r="BW41" s="1229"/>
      <c r="BX41" s="1229"/>
      <c r="BY41" s="1229"/>
      <c r="BZ41" s="1229"/>
      <c r="CA41" s="1229"/>
      <c r="CB41" s="1229"/>
      <c r="CC41" s="1229"/>
      <c r="CD41" s="1229"/>
      <c r="CE41" s="1229"/>
      <c r="CF41" s="1229"/>
      <c r="CG41" s="1229"/>
      <c r="CH41" s="1229"/>
      <c r="CI41" s="1229"/>
      <c r="CJ41" s="1229"/>
      <c r="CK41" s="1229"/>
      <c r="CL41" s="1229"/>
      <c r="CM41" s="1229"/>
      <c r="CN41" s="1229"/>
      <c r="CO41" s="1229"/>
      <c r="CP41" s="1229"/>
      <c r="CQ41" s="1229"/>
      <c r="CR41" s="1229"/>
      <c r="CS41" s="1229"/>
      <c r="CT41" s="1229"/>
      <c r="CU41" s="1229"/>
      <c r="CV41" s="1229"/>
      <c r="CW41" s="1229"/>
      <c r="CX41" s="1229"/>
      <c r="CY41" s="1229"/>
      <c r="CZ41" s="1229"/>
      <c r="DA41" s="1229"/>
      <c r="DB41" s="1229"/>
      <c r="DC41" s="1229"/>
      <c r="DD41" s="1231"/>
    </row>
    <row r="42" spans="2:109" x14ac:dyDescent="0.15">
      <c r="B42" s="1232"/>
      <c r="G42" s="1239"/>
      <c r="I42" s="1240"/>
      <c r="J42" s="1240"/>
      <c r="K42" s="1240"/>
      <c r="AM42" s="1239"/>
      <c r="AN42" s="1239" t="s">
        <v>607</v>
      </c>
      <c r="AP42" s="1240"/>
      <c r="AQ42" s="1240"/>
      <c r="AR42" s="1240"/>
      <c r="AY42" s="1239"/>
      <c r="BA42" s="1240"/>
      <c r="BB42" s="1240"/>
      <c r="BC42" s="1240"/>
      <c r="BK42" s="1239"/>
      <c r="BM42" s="1240"/>
      <c r="BN42" s="1240"/>
      <c r="BO42" s="1240"/>
      <c r="BW42" s="1239"/>
      <c r="BY42" s="1240"/>
      <c r="BZ42" s="1240"/>
      <c r="CA42" s="1240"/>
      <c r="CI42" s="1239"/>
      <c r="CK42" s="1240"/>
      <c r="CL42" s="1240"/>
      <c r="CM42" s="1240"/>
      <c r="CU42" s="1239"/>
      <c r="CW42" s="1240"/>
      <c r="CX42" s="1240"/>
      <c r="CY42" s="1240"/>
    </row>
    <row r="43" spans="2:109" ht="13.5" customHeight="1" x14ac:dyDescent="0.15">
      <c r="B43" s="1232"/>
      <c r="AN43" s="1241" t="s">
        <v>608</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23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23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23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23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232"/>
      <c r="H48" s="1250"/>
      <c r="I48" s="1250"/>
      <c r="J48" s="1250"/>
      <c r="AN48" s="1250"/>
      <c r="AO48" s="1250"/>
      <c r="AP48" s="1250"/>
      <c r="AZ48" s="1250"/>
      <c r="BA48" s="1250"/>
      <c r="BB48" s="1250"/>
      <c r="BL48" s="1250"/>
      <c r="BM48" s="1250"/>
      <c r="BN48" s="1250"/>
      <c r="BX48" s="1250"/>
      <c r="BY48" s="1250"/>
      <c r="BZ48" s="1250"/>
      <c r="CJ48" s="1250"/>
      <c r="CK48" s="1250"/>
      <c r="CL48" s="1250"/>
      <c r="CV48" s="1250"/>
      <c r="CW48" s="1250"/>
      <c r="CX48" s="1250"/>
    </row>
    <row r="49" spans="1:109" x14ac:dyDescent="0.15">
      <c r="B49" s="1232"/>
      <c r="AN49" s="1226" t="s">
        <v>609</v>
      </c>
    </row>
    <row r="50" spans="1:109" x14ac:dyDescent="0.15">
      <c r="B50" s="1232"/>
      <c r="G50" s="1251"/>
      <c r="H50" s="1251"/>
      <c r="I50" s="1251"/>
      <c r="J50" s="1251"/>
      <c r="K50" s="1252"/>
      <c r="L50" s="1252"/>
      <c r="M50" s="1253"/>
      <c r="N50" s="125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562</v>
      </c>
      <c r="BQ50" s="1257"/>
      <c r="BR50" s="1257"/>
      <c r="BS50" s="1257"/>
      <c r="BT50" s="1257"/>
      <c r="BU50" s="1257"/>
      <c r="BV50" s="1257"/>
      <c r="BW50" s="1257"/>
      <c r="BX50" s="1257" t="s">
        <v>563</v>
      </c>
      <c r="BY50" s="1257"/>
      <c r="BZ50" s="1257"/>
      <c r="CA50" s="1257"/>
      <c r="CB50" s="1257"/>
      <c r="CC50" s="1257"/>
      <c r="CD50" s="1257"/>
      <c r="CE50" s="1257"/>
      <c r="CF50" s="1257" t="s">
        <v>564</v>
      </c>
      <c r="CG50" s="1257"/>
      <c r="CH50" s="1257"/>
      <c r="CI50" s="1257"/>
      <c r="CJ50" s="1257"/>
      <c r="CK50" s="1257"/>
      <c r="CL50" s="1257"/>
      <c r="CM50" s="1257"/>
      <c r="CN50" s="1257" t="s">
        <v>565</v>
      </c>
      <c r="CO50" s="1257"/>
      <c r="CP50" s="1257"/>
      <c r="CQ50" s="1257"/>
      <c r="CR50" s="1257"/>
      <c r="CS50" s="1257"/>
      <c r="CT50" s="1257"/>
      <c r="CU50" s="1257"/>
      <c r="CV50" s="1257" t="s">
        <v>566</v>
      </c>
      <c r="CW50" s="1257"/>
      <c r="CX50" s="1257"/>
      <c r="CY50" s="1257"/>
      <c r="CZ50" s="1257"/>
      <c r="DA50" s="1257"/>
      <c r="DB50" s="1257"/>
      <c r="DC50" s="1257"/>
    </row>
    <row r="51" spans="1:109" ht="13.5" customHeight="1" x14ac:dyDescent="0.15">
      <c r="B51" s="1232"/>
      <c r="G51" s="1258"/>
      <c r="H51" s="1258"/>
      <c r="I51" s="1259"/>
      <c r="J51" s="1259"/>
      <c r="K51" s="1260"/>
      <c r="L51" s="1260"/>
      <c r="M51" s="1260"/>
      <c r="N51" s="1260"/>
      <c r="AM51" s="1250"/>
      <c r="AN51" s="1261" t="s">
        <v>610</v>
      </c>
      <c r="AO51" s="1261"/>
      <c r="AP51" s="1261"/>
      <c r="AQ51" s="1261"/>
      <c r="AR51" s="1261"/>
      <c r="AS51" s="1261"/>
      <c r="AT51" s="1261"/>
      <c r="AU51" s="1261"/>
      <c r="AV51" s="1261"/>
      <c r="AW51" s="1261"/>
      <c r="AX51" s="1261"/>
      <c r="AY51" s="1261"/>
      <c r="AZ51" s="1261"/>
      <c r="BA51" s="1261"/>
      <c r="BB51" s="1261" t="s">
        <v>611</v>
      </c>
      <c r="BC51" s="1261"/>
      <c r="BD51" s="1261"/>
      <c r="BE51" s="1261"/>
      <c r="BF51" s="1261"/>
      <c r="BG51" s="1261"/>
      <c r="BH51" s="1261"/>
      <c r="BI51" s="1261"/>
      <c r="BJ51" s="1261"/>
      <c r="BK51" s="1261"/>
      <c r="BL51" s="1261"/>
      <c r="BM51" s="1261"/>
      <c r="BN51" s="1261"/>
      <c r="BO51" s="1261"/>
      <c r="BP51" s="1262"/>
      <c r="BQ51" s="1262"/>
      <c r="BR51" s="1262"/>
      <c r="BS51" s="1262"/>
      <c r="BT51" s="1262"/>
      <c r="BU51" s="1262"/>
      <c r="BV51" s="1262"/>
      <c r="BW51" s="1262"/>
      <c r="BX51" s="1262"/>
      <c r="BY51" s="1262"/>
      <c r="BZ51" s="1262"/>
      <c r="CA51" s="1262"/>
      <c r="CB51" s="1262"/>
      <c r="CC51" s="1262"/>
      <c r="CD51" s="1262"/>
      <c r="CE51" s="1262"/>
      <c r="CF51" s="1262"/>
      <c r="CG51" s="1262"/>
      <c r="CH51" s="1262"/>
      <c r="CI51" s="1262"/>
      <c r="CJ51" s="1262"/>
      <c r="CK51" s="1262"/>
      <c r="CL51" s="1262"/>
      <c r="CM51" s="1262"/>
      <c r="CN51" s="1262"/>
      <c r="CO51" s="1262"/>
      <c r="CP51" s="1262"/>
      <c r="CQ51" s="1262"/>
      <c r="CR51" s="1262"/>
      <c r="CS51" s="1262"/>
      <c r="CT51" s="1262"/>
      <c r="CU51" s="1262"/>
      <c r="CV51" s="1262"/>
      <c r="CW51" s="1262"/>
      <c r="CX51" s="1262"/>
      <c r="CY51" s="1262"/>
      <c r="CZ51" s="1262"/>
      <c r="DA51" s="1262"/>
      <c r="DB51" s="1262"/>
      <c r="DC51" s="1262"/>
    </row>
    <row r="52" spans="1:109" x14ac:dyDescent="0.15">
      <c r="B52" s="1232"/>
      <c r="G52" s="1258"/>
      <c r="H52" s="1258"/>
      <c r="I52" s="1259"/>
      <c r="J52" s="1259"/>
      <c r="K52" s="1260"/>
      <c r="L52" s="1260"/>
      <c r="M52" s="1260"/>
      <c r="N52" s="1260"/>
      <c r="AM52" s="1250"/>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x14ac:dyDescent="0.15">
      <c r="A53" s="1240"/>
      <c r="B53" s="1232"/>
      <c r="G53" s="1258"/>
      <c r="H53" s="1258"/>
      <c r="I53" s="1251"/>
      <c r="J53" s="1251"/>
      <c r="K53" s="1260"/>
      <c r="L53" s="1260"/>
      <c r="M53" s="1260"/>
      <c r="N53" s="1260"/>
      <c r="AM53" s="1250"/>
      <c r="AN53" s="1261"/>
      <c r="AO53" s="1261"/>
      <c r="AP53" s="1261"/>
      <c r="AQ53" s="1261"/>
      <c r="AR53" s="1261"/>
      <c r="AS53" s="1261"/>
      <c r="AT53" s="1261"/>
      <c r="AU53" s="1261"/>
      <c r="AV53" s="1261"/>
      <c r="AW53" s="1261"/>
      <c r="AX53" s="1261"/>
      <c r="AY53" s="1261"/>
      <c r="AZ53" s="1261"/>
      <c r="BA53" s="1261"/>
      <c r="BB53" s="1261" t="s">
        <v>612</v>
      </c>
      <c r="BC53" s="1261"/>
      <c r="BD53" s="1261"/>
      <c r="BE53" s="1261"/>
      <c r="BF53" s="1261"/>
      <c r="BG53" s="1261"/>
      <c r="BH53" s="1261"/>
      <c r="BI53" s="1261"/>
      <c r="BJ53" s="1261"/>
      <c r="BK53" s="1261"/>
      <c r="BL53" s="1261"/>
      <c r="BM53" s="1261"/>
      <c r="BN53" s="1261"/>
      <c r="BO53" s="1261"/>
      <c r="BP53" s="1262">
        <v>53.4</v>
      </c>
      <c r="BQ53" s="1262"/>
      <c r="BR53" s="1262"/>
      <c r="BS53" s="1262"/>
      <c r="BT53" s="1262"/>
      <c r="BU53" s="1262"/>
      <c r="BV53" s="1262"/>
      <c r="BW53" s="1262"/>
      <c r="BX53" s="1262">
        <v>55.1</v>
      </c>
      <c r="BY53" s="1262"/>
      <c r="BZ53" s="1262"/>
      <c r="CA53" s="1262"/>
      <c r="CB53" s="1262"/>
      <c r="CC53" s="1262"/>
      <c r="CD53" s="1262"/>
      <c r="CE53" s="1262"/>
      <c r="CF53" s="1262">
        <v>56</v>
      </c>
      <c r="CG53" s="1262"/>
      <c r="CH53" s="1262"/>
      <c r="CI53" s="1262"/>
      <c r="CJ53" s="1262"/>
      <c r="CK53" s="1262"/>
      <c r="CL53" s="1262"/>
      <c r="CM53" s="1262"/>
      <c r="CN53" s="1262">
        <v>57</v>
      </c>
      <c r="CO53" s="1262"/>
      <c r="CP53" s="1262"/>
      <c r="CQ53" s="1262"/>
      <c r="CR53" s="1262"/>
      <c r="CS53" s="1262"/>
      <c r="CT53" s="1262"/>
      <c r="CU53" s="1262"/>
      <c r="CV53" s="1262">
        <v>56.4</v>
      </c>
      <c r="CW53" s="1262"/>
      <c r="CX53" s="1262"/>
      <c r="CY53" s="1262"/>
      <c r="CZ53" s="1262"/>
      <c r="DA53" s="1262"/>
      <c r="DB53" s="1262"/>
      <c r="DC53" s="1262"/>
    </row>
    <row r="54" spans="1:109" x14ac:dyDescent="0.15">
      <c r="A54" s="1240"/>
      <c r="B54" s="1232"/>
      <c r="G54" s="1258"/>
      <c r="H54" s="1258"/>
      <c r="I54" s="1251"/>
      <c r="J54" s="1251"/>
      <c r="K54" s="1260"/>
      <c r="L54" s="1260"/>
      <c r="M54" s="1260"/>
      <c r="N54" s="1260"/>
      <c r="AM54" s="1250"/>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x14ac:dyDescent="0.15">
      <c r="A55" s="1240"/>
      <c r="B55" s="1232"/>
      <c r="G55" s="1251"/>
      <c r="H55" s="1251"/>
      <c r="I55" s="1251"/>
      <c r="J55" s="1251"/>
      <c r="K55" s="1260"/>
      <c r="L55" s="1260"/>
      <c r="M55" s="1260"/>
      <c r="N55" s="1260"/>
      <c r="AN55" s="1257" t="s">
        <v>613</v>
      </c>
      <c r="AO55" s="1257"/>
      <c r="AP55" s="1257"/>
      <c r="AQ55" s="1257"/>
      <c r="AR55" s="1257"/>
      <c r="AS55" s="1257"/>
      <c r="AT55" s="1257"/>
      <c r="AU55" s="1257"/>
      <c r="AV55" s="1257"/>
      <c r="AW55" s="1257"/>
      <c r="AX55" s="1257"/>
      <c r="AY55" s="1257"/>
      <c r="AZ55" s="1257"/>
      <c r="BA55" s="1257"/>
      <c r="BB55" s="1261" t="s">
        <v>611</v>
      </c>
      <c r="BC55" s="1261"/>
      <c r="BD55" s="1261"/>
      <c r="BE55" s="1261"/>
      <c r="BF55" s="1261"/>
      <c r="BG55" s="1261"/>
      <c r="BH55" s="1261"/>
      <c r="BI55" s="1261"/>
      <c r="BJ55" s="1261"/>
      <c r="BK55" s="1261"/>
      <c r="BL55" s="1261"/>
      <c r="BM55" s="1261"/>
      <c r="BN55" s="1261"/>
      <c r="BO55" s="1261"/>
      <c r="BP55" s="1262">
        <v>48</v>
      </c>
      <c r="BQ55" s="1262"/>
      <c r="BR55" s="1262"/>
      <c r="BS55" s="1262"/>
      <c r="BT55" s="1262"/>
      <c r="BU55" s="1262"/>
      <c r="BV55" s="1262"/>
      <c r="BW55" s="1262"/>
      <c r="BX55" s="1262">
        <v>49.1</v>
      </c>
      <c r="BY55" s="1262"/>
      <c r="BZ55" s="1262"/>
      <c r="CA55" s="1262"/>
      <c r="CB55" s="1262"/>
      <c r="CC55" s="1262"/>
      <c r="CD55" s="1262"/>
      <c r="CE55" s="1262"/>
      <c r="CF55" s="1262">
        <v>41.5</v>
      </c>
      <c r="CG55" s="1262"/>
      <c r="CH55" s="1262"/>
      <c r="CI55" s="1262"/>
      <c r="CJ55" s="1262"/>
      <c r="CK55" s="1262"/>
      <c r="CL55" s="1262"/>
      <c r="CM55" s="1262"/>
      <c r="CN55" s="1262">
        <v>25.2</v>
      </c>
      <c r="CO55" s="1262"/>
      <c r="CP55" s="1262"/>
      <c r="CQ55" s="1262"/>
      <c r="CR55" s="1262"/>
      <c r="CS55" s="1262"/>
      <c r="CT55" s="1262"/>
      <c r="CU55" s="1262"/>
      <c r="CV55" s="1262">
        <v>15.7</v>
      </c>
      <c r="CW55" s="1262"/>
      <c r="CX55" s="1262"/>
      <c r="CY55" s="1262"/>
      <c r="CZ55" s="1262"/>
      <c r="DA55" s="1262"/>
      <c r="DB55" s="1262"/>
      <c r="DC55" s="1262"/>
    </row>
    <row r="56" spans="1:109" x14ac:dyDescent="0.15">
      <c r="A56" s="1240"/>
      <c r="B56" s="1232"/>
      <c r="G56" s="1251"/>
      <c r="H56" s="1251"/>
      <c r="I56" s="1251"/>
      <c r="J56" s="1251"/>
      <c r="K56" s="1260"/>
      <c r="L56" s="1260"/>
      <c r="M56" s="1260"/>
      <c r="N56" s="1260"/>
      <c r="AN56" s="1257"/>
      <c r="AO56" s="1257"/>
      <c r="AP56" s="1257"/>
      <c r="AQ56" s="1257"/>
      <c r="AR56" s="1257"/>
      <c r="AS56" s="1257"/>
      <c r="AT56" s="1257"/>
      <c r="AU56" s="1257"/>
      <c r="AV56" s="1257"/>
      <c r="AW56" s="1257"/>
      <c r="AX56" s="1257"/>
      <c r="AY56" s="1257"/>
      <c r="AZ56" s="1257"/>
      <c r="BA56" s="1257"/>
      <c r="BB56" s="1261"/>
      <c r="BC56" s="1261"/>
      <c r="BD56" s="1261"/>
      <c r="BE56" s="1261"/>
      <c r="BF56" s="1261"/>
      <c r="BG56" s="1261"/>
      <c r="BH56" s="1261"/>
      <c r="BI56" s="1261"/>
      <c r="BJ56" s="1261"/>
      <c r="BK56" s="1261"/>
      <c r="BL56" s="1261"/>
      <c r="BM56" s="1261"/>
      <c r="BN56" s="1261"/>
      <c r="BO56" s="1261"/>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1240" customFormat="1" x14ac:dyDescent="0.15">
      <c r="B57" s="1263"/>
      <c r="G57" s="1251"/>
      <c r="H57" s="1251"/>
      <c r="I57" s="1264"/>
      <c r="J57" s="1264"/>
      <c r="K57" s="1260"/>
      <c r="L57" s="1260"/>
      <c r="M57" s="1260"/>
      <c r="N57" s="1260"/>
      <c r="AM57" s="1226"/>
      <c r="AN57" s="1257"/>
      <c r="AO57" s="1257"/>
      <c r="AP57" s="1257"/>
      <c r="AQ57" s="1257"/>
      <c r="AR57" s="1257"/>
      <c r="AS57" s="1257"/>
      <c r="AT57" s="1257"/>
      <c r="AU57" s="1257"/>
      <c r="AV57" s="1257"/>
      <c r="AW57" s="1257"/>
      <c r="AX57" s="1257"/>
      <c r="AY57" s="1257"/>
      <c r="AZ57" s="1257"/>
      <c r="BA57" s="1257"/>
      <c r="BB57" s="1261" t="s">
        <v>612</v>
      </c>
      <c r="BC57" s="1261"/>
      <c r="BD57" s="1261"/>
      <c r="BE57" s="1261"/>
      <c r="BF57" s="1261"/>
      <c r="BG57" s="1261"/>
      <c r="BH57" s="1261"/>
      <c r="BI57" s="1261"/>
      <c r="BJ57" s="1261"/>
      <c r="BK57" s="1261"/>
      <c r="BL57" s="1261"/>
      <c r="BM57" s="1261"/>
      <c r="BN57" s="1261"/>
      <c r="BO57" s="1261"/>
      <c r="BP57" s="1262">
        <v>60.8</v>
      </c>
      <c r="BQ57" s="1262"/>
      <c r="BR57" s="1262"/>
      <c r="BS57" s="1262"/>
      <c r="BT57" s="1262"/>
      <c r="BU57" s="1262"/>
      <c r="BV57" s="1262"/>
      <c r="BW57" s="1262"/>
      <c r="BX57" s="1262">
        <v>61</v>
      </c>
      <c r="BY57" s="1262"/>
      <c r="BZ57" s="1262"/>
      <c r="CA57" s="1262"/>
      <c r="CB57" s="1262"/>
      <c r="CC57" s="1262"/>
      <c r="CD57" s="1262"/>
      <c r="CE57" s="1262"/>
      <c r="CF57" s="1262">
        <v>61.7</v>
      </c>
      <c r="CG57" s="1262"/>
      <c r="CH57" s="1262"/>
      <c r="CI57" s="1262"/>
      <c r="CJ57" s="1262"/>
      <c r="CK57" s="1262"/>
      <c r="CL57" s="1262"/>
      <c r="CM57" s="1262"/>
      <c r="CN57" s="1262">
        <v>62.5</v>
      </c>
      <c r="CO57" s="1262"/>
      <c r="CP57" s="1262"/>
      <c r="CQ57" s="1262"/>
      <c r="CR57" s="1262"/>
      <c r="CS57" s="1262"/>
      <c r="CT57" s="1262"/>
      <c r="CU57" s="1262"/>
      <c r="CV57" s="1262">
        <v>65</v>
      </c>
      <c r="CW57" s="1262"/>
      <c r="CX57" s="1262"/>
      <c r="CY57" s="1262"/>
      <c r="CZ57" s="1262"/>
      <c r="DA57" s="1262"/>
      <c r="DB57" s="1262"/>
      <c r="DC57" s="1262"/>
      <c r="DD57" s="1265"/>
      <c r="DE57" s="1263"/>
    </row>
    <row r="58" spans="1:109" s="1240" customFormat="1" x14ac:dyDescent="0.15">
      <c r="A58" s="1226"/>
      <c r="B58" s="1263"/>
      <c r="G58" s="1251"/>
      <c r="H58" s="1251"/>
      <c r="I58" s="1264"/>
      <c r="J58" s="1264"/>
      <c r="K58" s="1260"/>
      <c r="L58" s="1260"/>
      <c r="M58" s="1260"/>
      <c r="N58" s="1260"/>
      <c r="AM58" s="1226"/>
      <c r="AN58" s="1257"/>
      <c r="AO58" s="1257"/>
      <c r="AP58" s="1257"/>
      <c r="AQ58" s="1257"/>
      <c r="AR58" s="1257"/>
      <c r="AS58" s="1257"/>
      <c r="AT58" s="1257"/>
      <c r="AU58" s="1257"/>
      <c r="AV58" s="1257"/>
      <c r="AW58" s="1257"/>
      <c r="AX58" s="1257"/>
      <c r="AY58" s="1257"/>
      <c r="AZ58" s="1257"/>
      <c r="BA58" s="1257"/>
      <c r="BB58" s="1261"/>
      <c r="BC58" s="1261"/>
      <c r="BD58" s="1261"/>
      <c r="BE58" s="1261"/>
      <c r="BF58" s="1261"/>
      <c r="BG58" s="1261"/>
      <c r="BH58" s="1261"/>
      <c r="BI58" s="1261"/>
      <c r="BJ58" s="1261"/>
      <c r="BK58" s="1261"/>
      <c r="BL58" s="1261"/>
      <c r="BM58" s="1261"/>
      <c r="BN58" s="1261"/>
      <c r="BO58" s="1261"/>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1265"/>
      <c r="DE58" s="1263"/>
    </row>
    <row r="59" spans="1:109" s="1240" customFormat="1" x14ac:dyDescent="0.15">
      <c r="A59" s="1226"/>
      <c r="B59" s="1263"/>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3"/>
    </row>
    <row r="60" spans="1:109" s="1240" customFormat="1" x14ac:dyDescent="0.15">
      <c r="A60" s="1226"/>
      <c r="B60" s="1263"/>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3"/>
    </row>
    <row r="61" spans="1:109" s="1240" customFormat="1" x14ac:dyDescent="0.15">
      <c r="A61" s="1226"/>
      <c r="B61" s="1267"/>
      <c r="C61" s="1268"/>
      <c r="D61" s="1268"/>
      <c r="E61" s="1268"/>
      <c r="F61" s="1268"/>
      <c r="G61" s="1268"/>
      <c r="H61" s="1268"/>
      <c r="I61" s="1268"/>
      <c r="J61" s="1268"/>
      <c r="K61" s="1268"/>
      <c r="L61" s="1268"/>
      <c r="M61" s="1269"/>
      <c r="N61" s="1269"/>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9"/>
      <c r="AT61" s="1269"/>
      <c r="AU61" s="1268"/>
      <c r="AV61" s="1268"/>
      <c r="AW61" s="1268"/>
      <c r="AX61" s="1268"/>
      <c r="AY61" s="1268"/>
      <c r="AZ61" s="1268"/>
      <c r="BA61" s="1268"/>
      <c r="BB61" s="1268"/>
      <c r="BC61" s="1268"/>
      <c r="BD61" s="1268"/>
      <c r="BE61" s="1269"/>
      <c r="BF61" s="1269"/>
      <c r="BG61" s="1268"/>
      <c r="BH61" s="1268"/>
      <c r="BI61" s="1268"/>
      <c r="BJ61" s="1268"/>
      <c r="BK61" s="1268"/>
      <c r="BL61" s="1268"/>
      <c r="BM61" s="1268"/>
      <c r="BN61" s="1268"/>
      <c r="BO61" s="1268"/>
      <c r="BP61" s="1268"/>
      <c r="BQ61" s="1269"/>
      <c r="BR61" s="1269"/>
      <c r="BS61" s="1268"/>
      <c r="BT61" s="1268"/>
      <c r="BU61" s="1268"/>
      <c r="BV61" s="1268"/>
      <c r="BW61" s="1268"/>
      <c r="BX61" s="1268"/>
      <c r="BY61" s="1268"/>
      <c r="BZ61" s="1268"/>
      <c r="CA61" s="1268"/>
      <c r="CB61" s="1268"/>
      <c r="CC61" s="1269"/>
      <c r="CD61" s="1269"/>
      <c r="CE61" s="1268"/>
      <c r="CF61" s="1268"/>
      <c r="CG61" s="1268"/>
      <c r="CH61" s="1268"/>
      <c r="CI61" s="1268"/>
      <c r="CJ61" s="1268"/>
      <c r="CK61" s="1268"/>
      <c r="CL61" s="1268"/>
      <c r="CM61" s="1268"/>
      <c r="CN61" s="1268"/>
      <c r="CO61" s="1269"/>
      <c r="CP61" s="1269"/>
      <c r="CQ61" s="1268"/>
      <c r="CR61" s="1268"/>
      <c r="CS61" s="1268"/>
      <c r="CT61" s="1268"/>
      <c r="CU61" s="1268"/>
      <c r="CV61" s="1268"/>
      <c r="CW61" s="1268"/>
      <c r="CX61" s="1268"/>
      <c r="CY61" s="1268"/>
      <c r="CZ61" s="1268"/>
      <c r="DA61" s="1269"/>
      <c r="DB61" s="1269"/>
      <c r="DC61" s="1269"/>
      <c r="DD61" s="1270"/>
      <c r="DE61" s="1263"/>
    </row>
    <row r="62" spans="1:109" x14ac:dyDescent="0.15">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226"/>
    </row>
    <row r="63" spans="1:109" ht="17.25" x14ac:dyDescent="0.15">
      <c r="B63" s="1271" t="s">
        <v>614</v>
      </c>
    </row>
    <row r="64" spans="1:109" x14ac:dyDescent="0.15">
      <c r="B64" s="1232"/>
      <c r="G64" s="1239"/>
      <c r="I64" s="1272"/>
      <c r="J64" s="1272"/>
      <c r="K64" s="1272"/>
      <c r="L64" s="1272"/>
      <c r="M64" s="1272"/>
      <c r="N64" s="1273"/>
      <c r="AM64" s="1239"/>
      <c r="AN64" s="1239" t="s">
        <v>607</v>
      </c>
      <c r="AP64" s="1240"/>
      <c r="AQ64" s="1240"/>
      <c r="AR64" s="1240"/>
      <c r="AY64" s="1239"/>
      <c r="BA64" s="1240"/>
      <c r="BB64" s="1240"/>
      <c r="BC64" s="1240"/>
      <c r="BK64" s="1239"/>
      <c r="BM64" s="1240"/>
      <c r="BN64" s="1240"/>
      <c r="BO64" s="1240"/>
      <c r="BW64" s="1239"/>
      <c r="BY64" s="1240"/>
      <c r="BZ64" s="1240"/>
      <c r="CA64" s="1240"/>
      <c r="CI64" s="1239"/>
      <c r="CK64" s="1240"/>
      <c r="CL64" s="1240"/>
      <c r="CM64" s="1240"/>
      <c r="CU64" s="1239"/>
      <c r="CW64" s="1240"/>
      <c r="CX64" s="1240"/>
      <c r="CY64" s="1240"/>
    </row>
    <row r="65" spans="2:107" x14ac:dyDescent="0.15">
      <c r="B65" s="1232"/>
      <c r="AN65" s="1241" t="s">
        <v>615</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3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3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3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3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32"/>
      <c r="H70" s="1274"/>
      <c r="I70" s="1274"/>
      <c r="J70" s="1275"/>
      <c r="K70" s="1275"/>
      <c r="L70" s="1276"/>
      <c r="M70" s="1275"/>
      <c r="N70" s="1276"/>
      <c r="AN70" s="1250"/>
      <c r="AO70" s="1250"/>
      <c r="AP70" s="1250"/>
      <c r="AZ70" s="1250"/>
      <c r="BA70" s="1250"/>
      <c r="BB70" s="1250"/>
      <c r="BL70" s="1250"/>
      <c r="BM70" s="1250"/>
      <c r="BN70" s="1250"/>
      <c r="BX70" s="1250"/>
      <c r="BY70" s="1250"/>
      <c r="BZ70" s="1250"/>
      <c r="CJ70" s="1250"/>
      <c r="CK70" s="1250"/>
      <c r="CL70" s="1250"/>
      <c r="CV70" s="1250"/>
      <c r="CW70" s="1250"/>
      <c r="CX70" s="1250"/>
    </row>
    <row r="71" spans="2:107" x14ac:dyDescent="0.15">
      <c r="B71" s="1232"/>
      <c r="G71" s="1277"/>
      <c r="I71" s="1278"/>
      <c r="J71" s="1275"/>
      <c r="K71" s="1275"/>
      <c r="L71" s="1276"/>
      <c r="M71" s="1275"/>
      <c r="N71" s="1276"/>
      <c r="AM71" s="1277"/>
      <c r="AN71" s="1226" t="s">
        <v>609</v>
      </c>
    </row>
    <row r="72" spans="2:107" x14ac:dyDescent="0.15">
      <c r="B72" s="1232"/>
      <c r="G72" s="1251"/>
      <c r="H72" s="1251"/>
      <c r="I72" s="1251"/>
      <c r="J72" s="1251"/>
      <c r="K72" s="1252"/>
      <c r="L72" s="1252"/>
      <c r="M72" s="1253"/>
      <c r="N72" s="125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562</v>
      </c>
      <c r="BQ72" s="1257"/>
      <c r="BR72" s="1257"/>
      <c r="BS72" s="1257"/>
      <c r="BT72" s="1257"/>
      <c r="BU72" s="1257"/>
      <c r="BV72" s="1257"/>
      <c r="BW72" s="1257"/>
      <c r="BX72" s="1257" t="s">
        <v>563</v>
      </c>
      <c r="BY72" s="1257"/>
      <c r="BZ72" s="1257"/>
      <c r="CA72" s="1257"/>
      <c r="CB72" s="1257"/>
      <c r="CC72" s="1257"/>
      <c r="CD72" s="1257"/>
      <c r="CE72" s="1257"/>
      <c r="CF72" s="1257" t="s">
        <v>564</v>
      </c>
      <c r="CG72" s="1257"/>
      <c r="CH72" s="1257"/>
      <c r="CI72" s="1257"/>
      <c r="CJ72" s="1257"/>
      <c r="CK72" s="1257"/>
      <c r="CL72" s="1257"/>
      <c r="CM72" s="1257"/>
      <c r="CN72" s="1257" t="s">
        <v>565</v>
      </c>
      <c r="CO72" s="1257"/>
      <c r="CP72" s="1257"/>
      <c r="CQ72" s="1257"/>
      <c r="CR72" s="1257"/>
      <c r="CS72" s="1257"/>
      <c r="CT72" s="1257"/>
      <c r="CU72" s="1257"/>
      <c r="CV72" s="1257" t="s">
        <v>566</v>
      </c>
      <c r="CW72" s="1257"/>
      <c r="CX72" s="1257"/>
      <c r="CY72" s="1257"/>
      <c r="CZ72" s="1257"/>
      <c r="DA72" s="1257"/>
      <c r="DB72" s="1257"/>
      <c r="DC72" s="1257"/>
    </row>
    <row r="73" spans="2:107" x14ac:dyDescent="0.15">
      <c r="B73" s="1232"/>
      <c r="G73" s="1258"/>
      <c r="H73" s="1258"/>
      <c r="I73" s="1258"/>
      <c r="J73" s="1258"/>
      <c r="K73" s="1279"/>
      <c r="L73" s="1279"/>
      <c r="M73" s="1279"/>
      <c r="N73" s="1279"/>
      <c r="AM73" s="1250"/>
      <c r="AN73" s="1261" t="s">
        <v>610</v>
      </c>
      <c r="AO73" s="1261"/>
      <c r="AP73" s="1261"/>
      <c r="AQ73" s="1261"/>
      <c r="AR73" s="1261"/>
      <c r="AS73" s="1261"/>
      <c r="AT73" s="1261"/>
      <c r="AU73" s="1261"/>
      <c r="AV73" s="1261"/>
      <c r="AW73" s="1261"/>
      <c r="AX73" s="1261"/>
      <c r="AY73" s="1261"/>
      <c r="AZ73" s="1261"/>
      <c r="BA73" s="1261"/>
      <c r="BB73" s="1261" t="s">
        <v>611</v>
      </c>
      <c r="BC73" s="1261"/>
      <c r="BD73" s="1261"/>
      <c r="BE73" s="1261"/>
      <c r="BF73" s="1261"/>
      <c r="BG73" s="1261"/>
      <c r="BH73" s="1261"/>
      <c r="BI73" s="1261"/>
      <c r="BJ73" s="1261"/>
      <c r="BK73" s="1261"/>
      <c r="BL73" s="1261"/>
      <c r="BM73" s="1261"/>
      <c r="BN73" s="1261"/>
      <c r="BO73" s="1261"/>
      <c r="BP73" s="1262"/>
      <c r="BQ73" s="1262"/>
      <c r="BR73" s="1262"/>
      <c r="BS73" s="1262"/>
      <c r="BT73" s="1262"/>
      <c r="BU73" s="1262"/>
      <c r="BV73" s="1262"/>
      <c r="BW73" s="1262"/>
      <c r="BX73" s="1262"/>
      <c r="BY73" s="1262"/>
      <c r="BZ73" s="1262"/>
      <c r="CA73" s="1262"/>
      <c r="CB73" s="1262"/>
      <c r="CC73" s="1262"/>
      <c r="CD73" s="1262"/>
      <c r="CE73" s="1262"/>
      <c r="CF73" s="1262"/>
      <c r="CG73" s="1262"/>
      <c r="CH73" s="1262"/>
      <c r="CI73" s="1262"/>
      <c r="CJ73" s="1262"/>
      <c r="CK73" s="1262"/>
      <c r="CL73" s="1262"/>
      <c r="CM73" s="1262"/>
      <c r="CN73" s="1262"/>
      <c r="CO73" s="1262"/>
      <c r="CP73" s="1262"/>
      <c r="CQ73" s="1262"/>
      <c r="CR73" s="1262"/>
      <c r="CS73" s="1262"/>
      <c r="CT73" s="1262"/>
      <c r="CU73" s="1262"/>
      <c r="CV73" s="1262"/>
      <c r="CW73" s="1262"/>
      <c r="CX73" s="1262"/>
      <c r="CY73" s="1262"/>
      <c r="CZ73" s="1262"/>
      <c r="DA73" s="1262"/>
      <c r="DB73" s="1262"/>
      <c r="DC73" s="1262"/>
    </row>
    <row r="74" spans="2:107" x14ac:dyDescent="0.15">
      <c r="B74" s="1232"/>
      <c r="G74" s="1258"/>
      <c r="H74" s="1258"/>
      <c r="I74" s="1258"/>
      <c r="J74" s="1258"/>
      <c r="K74" s="1279"/>
      <c r="L74" s="1279"/>
      <c r="M74" s="1279"/>
      <c r="N74" s="1279"/>
      <c r="AM74" s="1250"/>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x14ac:dyDescent="0.15">
      <c r="B75" s="1232"/>
      <c r="G75" s="1258"/>
      <c r="H75" s="1258"/>
      <c r="I75" s="1251"/>
      <c r="J75" s="1251"/>
      <c r="K75" s="1260"/>
      <c r="L75" s="1260"/>
      <c r="M75" s="1260"/>
      <c r="N75" s="1260"/>
      <c r="AM75" s="1250"/>
      <c r="AN75" s="1261"/>
      <c r="AO75" s="1261"/>
      <c r="AP75" s="1261"/>
      <c r="AQ75" s="1261"/>
      <c r="AR75" s="1261"/>
      <c r="AS75" s="1261"/>
      <c r="AT75" s="1261"/>
      <c r="AU75" s="1261"/>
      <c r="AV75" s="1261"/>
      <c r="AW75" s="1261"/>
      <c r="AX75" s="1261"/>
      <c r="AY75" s="1261"/>
      <c r="AZ75" s="1261"/>
      <c r="BA75" s="1261"/>
      <c r="BB75" s="1261" t="s">
        <v>616</v>
      </c>
      <c r="BC75" s="1261"/>
      <c r="BD75" s="1261"/>
      <c r="BE75" s="1261"/>
      <c r="BF75" s="1261"/>
      <c r="BG75" s="1261"/>
      <c r="BH75" s="1261"/>
      <c r="BI75" s="1261"/>
      <c r="BJ75" s="1261"/>
      <c r="BK75" s="1261"/>
      <c r="BL75" s="1261"/>
      <c r="BM75" s="1261"/>
      <c r="BN75" s="1261"/>
      <c r="BO75" s="1261"/>
      <c r="BP75" s="1262">
        <v>9</v>
      </c>
      <c r="BQ75" s="1262"/>
      <c r="BR75" s="1262"/>
      <c r="BS75" s="1262"/>
      <c r="BT75" s="1262"/>
      <c r="BU75" s="1262"/>
      <c r="BV75" s="1262"/>
      <c r="BW75" s="1262"/>
      <c r="BX75" s="1262">
        <v>9.6999999999999993</v>
      </c>
      <c r="BY75" s="1262"/>
      <c r="BZ75" s="1262"/>
      <c r="CA75" s="1262"/>
      <c r="CB75" s="1262"/>
      <c r="CC75" s="1262"/>
      <c r="CD75" s="1262"/>
      <c r="CE75" s="1262"/>
      <c r="CF75" s="1262">
        <v>9.9</v>
      </c>
      <c r="CG75" s="1262"/>
      <c r="CH75" s="1262"/>
      <c r="CI75" s="1262"/>
      <c r="CJ75" s="1262"/>
      <c r="CK75" s="1262"/>
      <c r="CL75" s="1262"/>
      <c r="CM75" s="1262"/>
      <c r="CN75" s="1262">
        <v>9.8000000000000007</v>
      </c>
      <c r="CO75" s="1262"/>
      <c r="CP75" s="1262"/>
      <c r="CQ75" s="1262"/>
      <c r="CR75" s="1262"/>
      <c r="CS75" s="1262"/>
      <c r="CT75" s="1262"/>
      <c r="CU75" s="1262"/>
      <c r="CV75" s="1262">
        <v>9</v>
      </c>
      <c r="CW75" s="1262"/>
      <c r="CX75" s="1262"/>
      <c r="CY75" s="1262"/>
      <c r="CZ75" s="1262"/>
      <c r="DA75" s="1262"/>
      <c r="DB75" s="1262"/>
      <c r="DC75" s="1262"/>
    </row>
    <row r="76" spans="2:107" x14ac:dyDescent="0.15">
      <c r="B76" s="1232"/>
      <c r="G76" s="1258"/>
      <c r="H76" s="1258"/>
      <c r="I76" s="1251"/>
      <c r="J76" s="1251"/>
      <c r="K76" s="1260"/>
      <c r="L76" s="1260"/>
      <c r="M76" s="1260"/>
      <c r="N76" s="1260"/>
      <c r="AM76" s="1250"/>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x14ac:dyDescent="0.15">
      <c r="B77" s="1232"/>
      <c r="G77" s="1251"/>
      <c r="H77" s="1251"/>
      <c r="I77" s="1251"/>
      <c r="J77" s="1251"/>
      <c r="K77" s="1279"/>
      <c r="L77" s="1279"/>
      <c r="M77" s="1279"/>
      <c r="N77" s="1279"/>
      <c r="AN77" s="1257" t="s">
        <v>613</v>
      </c>
      <c r="AO77" s="1257"/>
      <c r="AP77" s="1257"/>
      <c r="AQ77" s="1257"/>
      <c r="AR77" s="1257"/>
      <c r="AS77" s="1257"/>
      <c r="AT77" s="1257"/>
      <c r="AU77" s="1257"/>
      <c r="AV77" s="1257"/>
      <c r="AW77" s="1257"/>
      <c r="AX77" s="1257"/>
      <c r="AY77" s="1257"/>
      <c r="AZ77" s="1257"/>
      <c r="BA77" s="1257"/>
      <c r="BB77" s="1261" t="s">
        <v>611</v>
      </c>
      <c r="BC77" s="1261"/>
      <c r="BD77" s="1261"/>
      <c r="BE77" s="1261"/>
      <c r="BF77" s="1261"/>
      <c r="BG77" s="1261"/>
      <c r="BH77" s="1261"/>
      <c r="BI77" s="1261"/>
      <c r="BJ77" s="1261"/>
      <c r="BK77" s="1261"/>
      <c r="BL77" s="1261"/>
      <c r="BM77" s="1261"/>
      <c r="BN77" s="1261"/>
      <c r="BO77" s="1261"/>
      <c r="BP77" s="1262">
        <v>48</v>
      </c>
      <c r="BQ77" s="1262"/>
      <c r="BR77" s="1262"/>
      <c r="BS77" s="1262"/>
      <c r="BT77" s="1262"/>
      <c r="BU77" s="1262"/>
      <c r="BV77" s="1262"/>
      <c r="BW77" s="1262"/>
      <c r="BX77" s="1262">
        <v>49.1</v>
      </c>
      <c r="BY77" s="1262"/>
      <c r="BZ77" s="1262"/>
      <c r="CA77" s="1262"/>
      <c r="CB77" s="1262"/>
      <c r="CC77" s="1262"/>
      <c r="CD77" s="1262"/>
      <c r="CE77" s="1262"/>
      <c r="CF77" s="1262">
        <v>41.5</v>
      </c>
      <c r="CG77" s="1262"/>
      <c r="CH77" s="1262"/>
      <c r="CI77" s="1262"/>
      <c r="CJ77" s="1262"/>
      <c r="CK77" s="1262"/>
      <c r="CL77" s="1262"/>
      <c r="CM77" s="1262"/>
      <c r="CN77" s="1262">
        <v>25.2</v>
      </c>
      <c r="CO77" s="1262"/>
      <c r="CP77" s="1262"/>
      <c r="CQ77" s="1262"/>
      <c r="CR77" s="1262"/>
      <c r="CS77" s="1262"/>
      <c r="CT77" s="1262"/>
      <c r="CU77" s="1262"/>
      <c r="CV77" s="1262">
        <v>15.7</v>
      </c>
      <c r="CW77" s="1262"/>
      <c r="CX77" s="1262"/>
      <c r="CY77" s="1262"/>
      <c r="CZ77" s="1262"/>
      <c r="DA77" s="1262"/>
      <c r="DB77" s="1262"/>
      <c r="DC77" s="1262"/>
    </row>
    <row r="78" spans="2:107" x14ac:dyDescent="0.15">
      <c r="B78" s="1232"/>
      <c r="G78" s="1251"/>
      <c r="H78" s="1251"/>
      <c r="I78" s="1251"/>
      <c r="J78" s="1251"/>
      <c r="K78" s="1279"/>
      <c r="L78" s="1279"/>
      <c r="M78" s="1279"/>
      <c r="N78" s="1279"/>
      <c r="AN78" s="1257"/>
      <c r="AO78" s="1257"/>
      <c r="AP78" s="1257"/>
      <c r="AQ78" s="1257"/>
      <c r="AR78" s="1257"/>
      <c r="AS78" s="1257"/>
      <c r="AT78" s="1257"/>
      <c r="AU78" s="1257"/>
      <c r="AV78" s="1257"/>
      <c r="AW78" s="1257"/>
      <c r="AX78" s="1257"/>
      <c r="AY78" s="1257"/>
      <c r="AZ78" s="1257"/>
      <c r="BA78" s="1257"/>
      <c r="BB78" s="1261"/>
      <c r="BC78" s="1261"/>
      <c r="BD78" s="1261"/>
      <c r="BE78" s="1261"/>
      <c r="BF78" s="1261"/>
      <c r="BG78" s="1261"/>
      <c r="BH78" s="1261"/>
      <c r="BI78" s="1261"/>
      <c r="BJ78" s="1261"/>
      <c r="BK78" s="1261"/>
      <c r="BL78" s="1261"/>
      <c r="BM78" s="1261"/>
      <c r="BN78" s="1261"/>
      <c r="BO78" s="1261"/>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x14ac:dyDescent="0.15">
      <c r="B79" s="1232"/>
      <c r="G79" s="1251"/>
      <c r="H79" s="1251"/>
      <c r="I79" s="1264"/>
      <c r="J79" s="1264"/>
      <c r="K79" s="1280"/>
      <c r="L79" s="1280"/>
      <c r="M79" s="1280"/>
      <c r="N79" s="1280"/>
      <c r="AN79" s="1257"/>
      <c r="AO79" s="1257"/>
      <c r="AP79" s="1257"/>
      <c r="AQ79" s="1257"/>
      <c r="AR79" s="1257"/>
      <c r="AS79" s="1257"/>
      <c r="AT79" s="1257"/>
      <c r="AU79" s="1257"/>
      <c r="AV79" s="1257"/>
      <c r="AW79" s="1257"/>
      <c r="AX79" s="1257"/>
      <c r="AY79" s="1257"/>
      <c r="AZ79" s="1257"/>
      <c r="BA79" s="1257"/>
      <c r="BB79" s="1261" t="s">
        <v>616</v>
      </c>
      <c r="BC79" s="1261"/>
      <c r="BD79" s="1261"/>
      <c r="BE79" s="1261"/>
      <c r="BF79" s="1261"/>
      <c r="BG79" s="1261"/>
      <c r="BH79" s="1261"/>
      <c r="BI79" s="1261"/>
      <c r="BJ79" s="1261"/>
      <c r="BK79" s="1261"/>
      <c r="BL79" s="1261"/>
      <c r="BM79" s="1261"/>
      <c r="BN79" s="1261"/>
      <c r="BO79" s="1261"/>
      <c r="BP79" s="1262">
        <v>9.6</v>
      </c>
      <c r="BQ79" s="1262"/>
      <c r="BR79" s="1262"/>
      <c r="BS79" s="1262"/>
      <c r="BT79" s="1262"/>
      <c r="BU79" s="1262"/>
      <c r="BV79" s="1262"/>
      <c r="BW79" s="1262"/>
      <c r="BX79" s="1262">
        <v>9.5</v>
      </c>
      <c r="BY79" s="1262"/>
      <c r="BZ79" s="1262"/>
      <c r="CA79" s="1262"/>
      <c r="CB79" s="1262"/>
      <c r="CC79" s="1262"/>
      <c r="CD79" s="1262"/>
      <c r="CE79" s="1262"/>
      <c r="CF79" s="1262">
        <v>9.1999999999999993</v>
      </c>
      <c r="CG79" s="1262"/>
      <c r="CH79" s="1262"/>
      <c r="CI79" s="1262"/>
      <c r="CJ79" s="1262"/>
      <c r="CK79" s="1262"/>
      <c r="CL79" s="1262"/>
      <c r="CM79" s="1262"/>
      <c r="CN79" s="1262">
        <v>8.9</v>
      </c>
      <c r="CO79" s="1262"/>
      <c r="CP79" s="1262"/>
      <c r="CQ79" s="1262"/>
      <c r="CR79" s="1262"/>
      <c r="CS79" s="1262"/>
      <c r="CT79" s="1262"/>
      <c r="CU79" s="1262"/>
      <c r="CV79" s="1262">
        <v>8.9</v>
      </c>
      <c r="CW79" s="1262"/>
      <c r="CX79" s="1262"/>
      <c r="CY79" s="1262"/>
      <c r="CZ79" s="1262"/>
      <c r="DA79" s="1262"/>
      <c r="DB79" s="1262"/>
      <c r="DC79" s="1262"/>
    </row>
    <row r="80" spans="2:107" x14ac:dyDescent="0.15">
      <c r="B80" s="1232"/>
      <c r="G80" s="1251"/>
      <c r="H80" s="1251"/>
      <c r="I80" s="1264"/>
      <c r="J80" s="1264"/>
      <c r="K80" s="1280"/>
      <c r="L80" s="1280"/>
      <c r="M80" s="1280"/>
      <c r="N80" s="1280"/>
      <c r="AN80" s="1257"/>
      <c r="AO80" s="1257"/>
      <c r="AP80" s="1257"/>
      <c r="AQ80" s="1257"/>
      <c r="AR80" s="1257"/>
      <c r="AS80" s="1257"/>
      <c r="AT80" s="1257"/>
      <c r="AU80" s="1257"/>
      <c r="AV80" s="1257"/>
      <c r="AW80" s="1257"/>
      <c r="AX80" s="1257"/>
      <c r="AY80" s="1257"/>
      <c r="AZ80" s="1257"/>
      <c r="BA80" s="1257"/>
      <c r="BB80" s="1261"/>
      <c r="BC80" s="1261"/>
      <c r="BD80" s="1261"/>
      <c r="BE80" s="1261"/>
      <c r="BF80" s="1261"/>
      <c r="BG80" s="1261"/>
      <c r="BH80" s="1261"/>
      <c r="BI80" s="1261"/>
      <c r="BJ80" s="1261"/>
      <c r="BK80" s="1261"/>
      <c r="BL80" s="1261"/>
      <c r="BM80" s="1261"/>
      <c r="BN80" s="1261"/>
      <c r="BO80" s="1261"/>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x14ac:dyDescent="0.15">
      <c r="B81" s="1232"/>
    </row>
    <row r="82" spans="2:109" ht="17.25" x14ac:dyDescent="0.15">
      <c r="B82" s="1232"/>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x14ac:dyDescent="0.15">
      <c r="B83" s="1234"/>
      <c r="C83" s="1235"/>
      <c r="D83" s="1235"/>
      <c r="E83" s="1235"/>
      <c r="F83" s="1235"/>
      <c r="G83" s="1235"/>
      <c r="H83" s="1235"/>
      <c r="I83" s="1235"/>
      <c r="J83" s="1235"/>
      <c r="K83" s="1235"/>
      <c r="L83" s="1235"/>
      <c r="M83" s="1235"/>
      <c r="N83" s="1235"/>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6"/>
    </row>
    <row r="84" spans="2:109" x14ac:dyDescent="0.15">
      <c r="DD84" s="1226"/>
      <c r="DE84" s="1226"/>
    </row>
    <row r="85" spans="2:109" x14ac:dyDescent="0.15">
      <c r="DD85" s="1226"/>
      <c r="DE85" s="1226"/>
    </row>
  </sheetData>
  <sheetProtection algorithmName="SHA-512" hashValue="U7TQJhCpOwJhWUmzSdbgEOyQkEwFZef8tXXdW2jXNjzotu5NJcyV7KANpRoA2nSqZ9lBMUWfVHHZfhBoDI2LLw==" saltValue="unlBuTYdV0qVuoV6BnS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A1BB5-7E20-4033-8549-BB8EC5A008AE}">
  <sheetPr>
    <pageSetUpPr fitToPage="1"/>
  </sheetPr>
  <dimension ref="A1:DR125"/>
  <sheetViews>
    <sheetView showGridLines="0" view="pageBreakPreview" zoomScale="50" zoomScaleNormal="60" zoomScaleSheetLayoutView="50" workbookViewId="0">
      <selection activeCell="AR49" sqref="AR4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FTU3Z81RBPzlVBIUfayDhL9gUgjzsBEiOXeNeQbzhqcIqO7cCq+aaX3I2ABTF9+eoREMmBZp6JZeWVFAmGjk7Q==" saltValue="NEp/n6k2AX6RyWOF60M/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F318-82A6-42AB-94F2-0A2D9A2E9605}">
  <sheetPr>
    <pageSetUpPr fitToPage="1"/>
  </sheetPr>
  <dimension ref="A1:DR125"/>
  <sheetViews>
    <sheetView showGridLines="0" tabSelected="1" zoomScale="50" zoomScaleNormal="50" zoomScaleSheetLayoutView="55" workbookViewId="0">
      <selection activeCell="AR49" sqref="AR4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5CK38wxyh1/us3yryeRX0TKDg6CCbd4zJcg6LVQr+aO3pv4ciWr7n3JmaWMulgwm92OTc3h80JMcNbEzAfpXvg==" saltValue="syIKbz1aN02oSSO6FHp+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115135</v>
      </c>
      <c r="E3" s="156"/>
      <c r="F3" s="157">
        <v>85173</v>
      </c>
      <c r="G3" s="158"/>
      <c r="H3" s="159"/>
    </row>
    <row r="4" spans="1:8" x14ac:dyDescent="0.15">
      <c r="A4" s="160"/>
      <c r="B4" s="161"/>
      <c r="C4" s="162"/>
      <c r="D4" s="163">
        <v>44608</v>
      </c>
      <c r="E4" s="164"/>
      <c r="F4" s="165">
        <v>43913</v>
      </c>
      <c r="G4" s="166"/>
      <c r="H4" s="167"/>
    </row>
    <row r="5" spans="1:8" x14ac:dyDescent="0.15">
      <c r="A5" s="148" t="s">
        <v>554</v>
      </c>
      <c r="B5" s="153"/>
      <c r="C5" s="154"/>
      <c r="D5" s="155">
        <v>70027</v>
      </c>
      <c r="E5" s="156"/>
      <c r="F5" s="157">
        <v>94081</v>
      </c>
      <c r="G5" s="158"/>
      <c r="H5" s="159"/>
    </row>
    <row r="6" spans="1:8" x14ac:dyDescent="0.15">
      <c r="A6" s="160"/>
      <c r="B6" s="161"/>
      <c r="C6" s="162"/>
      <c r="D6" s="163">
        <v>25188</v>
      </c>
      <c r="E6" s="164"/>
      <c r="F6" s="165">
        <v>48949</v>
      </c>
      <c r="G6" s="166"/>
      <c r="H6" s="167"/>
    </row>
    <row r="7" spans="1:8" x14ac:dyDescent="0.15">
      <c r="A7" s="148" t="s">
        <v>555</v>
      </c>
      <c r="B7" s="153"/>
      <c r="C7" s="154"/>
      <c r="D7" s="155">
        <v>75022</v>
      </c>
      <c r="E7" s="156"/>
      <c r="F7" s="157">
        <v>92632</v>
      </c>
      <c r="G7" s="158"/>
      <c r="H7" s="159"/>
    </row>
    <row r="8" spans="1:8" x14ac:dyDescent="0.15">
      <c r="A8" s="160"/>
      <c r="B8" s="161"/>
      <c r="C8" s="162"/>
      <c r="D8" s="163">
        <v>22580</v>
      </c>
      <c r="E8" s="164"/>
      <c r="F8" s="165">
        <v>47978</v>
      </c>
      <c r="G8" s="166"/>
      <c r="H8" s="167"/>
    </row>
    <row r="9" spans="1:8" x14ac:dyDescent="0.15">
      <c r="A9" s="148" t="s">
        <v>556</v>
      </c>
      <c r="B9" s="153"/>
      <c r="C9" s="154"/>
      <c r="D9" s="155">
        <v>92396</v>
      </c>
      <c r="E9" s="156"/>
      <c r="F9" s="157">
        <v>96469</v>
      </c>
      <c r="G9" s="158"/>
      <c r="H9" s="159"/>
    </row>
    <row r="10" spans="1:8" x14ac:dyDescent="0.15">
      <c r="A10" s="160"/>
      <c r="B10" s="161"/>
      <c r="C10" s="162"/>
      <c r="D10" s="163">
        <v>47896</v>
      </c>
      <c r="E10" s="164"/>
      <c r="F10" s="165">
        <v>49775</v>
      </c>
      <c r="G10" s="166"/>
      <c r="H10" s="167"/>
    </row>
    <row r="11" spans="1:8" x14ac:dyDescent="0.15">
      <c r="A11" s="148" t="s">
        <v>557</v>
      </c>
      <c r="B11" s="153"/>
      <c r="C11" s="154"/>
      <c r="D11" s="155">
        <v>114925</v>
      </c>
      <c r="E11" s="156"/>
      <c r="F11" s="157">
        <v>85743</v>
      </c>
      <c r="G11" s="158"/>
      <c r="H11" s="159"/>
    </row>
    <row r="12" spans="1:8" x14ac:dyDescent="0.15">
      <c r="A12" s="160"/>
      <c r="B12" s="161"/>
      <c r="C12" s="168"/>
      <c r="D12" s="163">
        <v>72585</v>
      </c>
      <c r="E12" s="164"/>
      <c r="F12" s="165">
        <v>45231</v>
      </c>
      <c r="G12" s="166"/>
      <c r="H12" s="167"/>
    </row>
    <row r="13" spans="1:8" x14ac:dyDescent="0.15">
      <c r="A13" s="148"/>
      <c r="B13" s="153"/>
      <c r="C13" s="169"/>
      <c r="D13" s="170">
        <v>93501</v>
      </c>
      <c r="E13" s="171"/>
      <c r="F13" s="172">
        <v>90820</v>
      </c>
      <c r="G13" s="173"/>
      <c r="H13" s="159"/>
    </row>
    <row r="14" spans="1:8" x14ac:dyDescent="0.15">
      <c r="A14" s="160"/>
      <c r="B14" s="161"/>
      <c r="C14" s="162"/>
      <c r="D14" s="163">
        <v>42571</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0.96</v>
      </c>
      <c r="C19" s="174">
        <f>ROUND(VALUE(SUBSTITUTE(実質収支比率等に係る経年分析!G$48,"▲","-")),2)</f>
        <v>0.91</v>
      </c>
      <c r="D19" s="174">
        <f>ROUND(VALUE(SUBSTITUTE(実質収支比率等に係る経年分析!H$48,"▲","-")),2)</f>
        <v>1.59</v>
      </c>
      <c r="E19" s="174">
        <f>ROUND(VALUE(SUBSTITUTE(実質収支比率等に係る経年分析!I$48,"▲","-")),2)</f>
        <v>5.3</v>
      </c>
      <c r="F19" s="174">
        <f>ROUND(VALUE(SUBSTITUTE(実質収支比率等に係る経年分析!J$48,"▲","-")),2)</f>
        <v>2.63</v>
      </c>
    </row>
    <row r="20" spans="1:11" x14ac:dyDescent="0.15">
      <c r="A20" s="174" t="s">
        <v>57</v>
      </c>
      <c r="B20" s="174">
        <f>ROUND(VALUE(SUBSTITUTE(実質収支比率等に係る経年分析!F$47,"▲","-")),2)</f>
        <v>49.54</v>
      </c>
      <c r="C20" s="174">
        <f>ROUND(VALUE(SUBSTITUTE(実質収支比率等に係る経年分析!G$47,"▲","-")),2)</f>
        <v>46.41</v>
      </c>
      <c r="D20" s="174">
        <f>ROUND(VALUE(SUBSTITUTE(実質収支比率等に係る経年分析!H$47,"▲","-")),2)</f>
        <v>45.32</v>
      </c>
      <c r="E20" s="174">
        <f>ROUND(VALUE(SUBSTITUTE(実質収支比率等に係る経年分析!I$47,"▲","-")),2)</f>
        <v>44.93</v>
      </c>
      <c r="F20" s="174">
        <f>ROUND(VALUE(SUBSTITUTE(実質収支比率等に係る経年分析!J$47,"▲","-")),2)</f>
        <v>49.13</v>
      </c>
    </row>
    <row r="21" spans="1:11" x14ac:dyDescent="0.15">
      <c r="A21" s="174" t="s">
        <v>58</v>
      </c>
      <c r="B21" s="174">
        <f>IF(ISNUMBER(VALUE(SUBSTITUTE(実質収支比率等に係る経年分析!F$49,"▲","-"))),ROUND(VALUE(SUBSTITUTE(実質収支比率等に係る経年分析!F$49,"▲","-")),2),NA())</f>
        <v>-6.82</v>
      </c>
      <c r="C21" s="174">
        <f>IF(ISNUMBER(VALUE(SUBSTITUTE(実質収支比率等に係る経年分析!G$49,"▲","-"))),ROUND(VALUE(SUBSTITUTE(実質収支比率等に係る経年分析!G$49,"▲","-")),2),NA())</f>
        <v>-3.66</v>
      </c>
      <c r="D21" s="174">
        <f>IF(ISNUMBER(VALUE(SUBSTITUTE(実質収支比率等に係る経年分析!H$49,"▲","-"))),ROUND(VALUE(SUBSTITUTE(実質収支比率等に係る経年分析!H$49,"▲","-")),2),NA())</f>
        <v>0.82</v>
      </c>
      <c r="E21" s="174">
        <f>IF(ISNUMBER(VALUE(SUBSTITUTE(実質収支比率等に係る経年分析!I$49,"▲","-"))),ROUND(VALUE(SUBSTITUTE(実質収支比率等に係る経年分析!I$49,"▲","-")),2),NA())</f>
        <v>3.83</v>
      </c>
      <c r="F21" s="174">
        <f>IF(ISNUMBER(VALUE(SUBSTITUTE(実質収支比率等に係る経年分析!J$49,"▲","-"))),ROUND(VALUE(SUBSTITUTE(実質収支比率等に係る経年分析!J$49,"▲","-")),2),NA())</f>
        <v>-2.78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2.64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2.5099999999999998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4.4800000000000004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2041</v>
      </c>
      <c r="E42" s="176"/>
      <c r="F42" s="176"/>
      <c r="G42" s="176">
        <f>'実質公債費比率（分子）の構造'!L$52</f>
        <v>1982</v>
      </c>
      <c r="H42" s="176"/>
      <c r="I42" s="176"/>
      <c r="J42" s="176">
        <f>'実質公債費比率（分子）の構造'!M$52</f>
        <v>1952</v>
      </c>
      <c r="K42" s="176"/>
      <c r="L42" s="176"/>
      <c r="M42" s="176">
        <f>'実質公債費比率（分子）の構造'!N$52</f>
        <v>1836</v>
      </c>
      <c r="N42" s="176"/>
      <c r="O42" s="176"/>
      <c r="P42" s="176">
        <f>'実質公債費比率（分子）の構造'!O$52</f>
        <v>1824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32</v>
      </c>
      <c r="C45" s="176"/>
      <c r="D45" s="176"/>
      <c r="E45" s="176">
        <f>'実質公債費比率（分子）の構造'!L$49</f>
        <v>72</v>
      </c>
      <c r="F45" s="176"/>
      <c r="G45" s="176"/>
      <c r="H45" s="176">
        <f>'実質公債費比率（分子）の構造'!M$49</f>
        <v>136</v>
      </c>
      <c r="I45" s="176"/>
      <c r="J45" s="176"/>
      <c r="K45" s="176">
        <f>'実質公債費比率（分子）の構造'!N$49</f>
        <v>136</v>
      </c>
      <c r="L45" s="176"/>
      <c r="M45" s="176"/>
      <c r="N45" s="176">
        <f>'実質公債費比率（分子）の構造'!O$49</f>
        <v>136</v>
      </c>
      <c r="O45" s="176"/>
      <c r="P45" s="176"/>
    </row>
    <row r="46" spans="1:16" x14ac:dyDescent="0.15">
      <c r="A46" s="176" t="s">
        <v>69</v>
      </c>
      <c r="B46" s="176">
        <f>'実質公債費比率（分子）の構造'!K$48</f>
        <v>438</v>
      </c>
      <c r="C46" s="176"/>
      <c r="D46" s="176"/>
      <c r="E46" s="176">
        <f>'実質公債費比率（分子）の構造'!L$48</f>
        <v>416</v>
      </c>
      <c r="F46" s="176"/>
      <c r="G46" s="176"/>
      <c r="H46" s="176">
        <f>'実質公債費比率（分子）の構造'!M$48</f>
        <v>382</v>
      </c>
      <c r="I46" s="176"/>
      <c r="J46" s="176"/>
      <c r="K46" s="176">
        <f>'実質公債費比率（分子）の構造'!N$48</f>
        <v>429</v>
      </c>
      <c r="L46" s="176"/>
      <c r="M46" s="176"/>
      <c r="N46" s="176">
        <f>'実質公債費比率（分子）の構造'!O$48</f>
        <v>272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2318</v>
      </c>
      <c r="C49" s="176"/>
      <c r="D49" s="176"/>
      <c r="E49" s="176">
        <f>'実質公債費比率（分子）の構造'!L$45</f>
        <v>2314</v>
      </c>
      <c r="F49" s="176"/>
      <c r="G49" s="176"/>
      <c r="H49" s="176">
        <f>'実質公債費比率（分子）の構造'!M$45</f>
        <v>2246</v>
      </c>
      <c r="I49" s="176"/>
      <c r="J49" s="176"/>
      <c r="K49" s="176">
        <f>'実質公債費比率（分子）の構造'!N$45</f>
        <v>2072</v>
      </c>
      <c r="L49" s="176"/>
      <c r="M49" s="176"/>
      <c r="N49" s="176">
        <f>'実質公債費比率（分子）の構造'!O$45</f>
        <v>2094</v>
      </c>
      <c r="O49" s="176"/>
      <c r="P49" s="176"/>
    </row>
    <row r="50" spans="1:16" x14ac:dyDescent="0.15">
      <c r="A50" s="176" t="s">
        <v>73</v>
      </c>
      <c r="B50" s="176" t="e">
        <f>NA()</f>
        <v>#N/A</v>
      </c>
      <c r="C50" s="176">
        <f>IF(ISNUMBER('実質公債費比率（分子）の構造'!K$53),'実質公債費比率（分子）の構造'!K$53,NA())</f>
        <v>747</v>
      </c>
      <c r="D50" s="176" t="e">
        <f>NA()</f>
        <v>#N/A</v>
      </c>
      <c r="E50" s="176" t="e">
        <f>NA()</f>
        <v>#N/A</v>
      </c>
      <c r="F50" s="176">
        <f>IF(ISNUMBER('実質公債費比率（分子）の構造'!L$53),'実質公債費比率（分子）の構造'!L$53,NA())</f>
        <v>820</v>
      </c>
      <c r="G50" s="176" t="e">
        <f>NA()</f>
        <v>#N/A</v>
      </c>
      <c r="H50" s="176" t="e">
        <f>NA()</f>
        <v>#N/A</v>
      </c>
      <c r="I50" s="176">
        <f>IF(ISNUMBER('実質公債費比率（分子）の構造'!M$53),'実質公債費比率（分子）の構造'!M$53,NA())</f>
        <v>812</v>
      </c>
      <c r="J50" s="176" t="e">
        <f>NA()</f>
        <v>#N/A</v>
      </c>
      <c r="K50" s="176" t="e">
        <f>NA()</f>
        <v>#N/A</v>
      </c>
      <c r="L50" s="176">
        <f>IF(ISNUMBER('実質公債費比率（分子）の構造'!N$53),'実質公債費比率（分子）の構造'!N$53,NA())</f>
        <v>801</v>
      </c>
      <c r="M50" s="176" t="e">
        <f>NA()</f>
        <v>#N/A</v>
      </c>
      <c r="N50" s="176" t="e">
        <f>NA()</f>
        <v>#N/A</v>
      </c>
      <c r="O50" s="176">
        <f>IF(ISNUMBER('実質公債費比率（分子）の構造'!O$53),'実質公債費比率（分子）の構造'!O$53,NA())</f>
        <v>678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17107</v>
      </c>
      <c r="E56" s="175"/>
      <c r="F56" s="175"/>
      <c r="G56" s="175">
        <f>'将来負担比率（分子）の構造'!J$52</f>
        <v>16771</v>
      </c>
      <c r="H56" s="175"/>
      <c r="I56" s="175"/>
      <c r="J56" s="175">
        <f>'将来負担比率（分子）の構造'!K$52</f>
        <v>16087</v>
      </c>
      <c r="K56" s="175"/>
      <c r="L56" s="175"/>
      <c r="M56" s="175">
        <f>'将来負担比率（分子）の構造'!L$52</f>
        <v>15928</v>
      </c>
      <c r="N56" s="175"/>
      <c r="O56" s="175"/>
      <c r="P56" s="175">
        <f>'将来負担比率（分子）の構造'!M$52</f>
        <v>16238</v>
      </c>
    </row>
    <row r="57" spans="1:16" x14ac:dyDescent="0.15">
      <c r="A57" s="175" t="s">
        <v>44</v>
      </c>
      <c r="B57" s="175"/>
      <c r="C57" s="175"/>
      <c r="D57" s="175">
        <f>'将来負担比率（分子）の構造'!I$51</f>
        <v>392</v>
      </c>
      <c r="E57" s="175"/>
      <c r="F57" s="175"/>
      <c r="G57" s="175">
        <f>'将来負担比率（分子）の構造'!J$51</f>
        <v>336</v>
      </c>
      <c r="H57" s="175"/>
      <c r="I57" s="175"/>
      <c r="J57" s="175">
        <f>'将来負担比率（分子）の構造'!K$51</f>
        <v>264</v>
      </c>
      <c r="K57" s="175"/>
      <c r="L57" s="175"/>
      <c r="M57" s="175">
        <f>'将来負担比率（分子）の構造'!L$51</f>
        <v>179</v>
      </c>
      <c r="N57" s="175"/>
      <c r="O57" s="175"/>
      <c r="P57" s="175">
        <f>'将来負担比率（分子）の構造'!M$51</f>
        <v>143</v>
      </c>
    </row>
    <row r="58" spans="1:16" x14ac:dyDescent="0.15">
      <c r="A58" s="175" t="s">
        <v>43</v>
      </c>
      <c r="B58" s="175"/>
      <c r="C58" s="175"/>
      <c r="D58" s="175">
        <f>'将来負担比率（分子）の構造'!I$50</f>
        <v>10824</v>
      </c>
      <c r="E58" s="175"/>
      <c r="F58" s="175"/>
      <c r="G58" s="175">
        <f>'将来負担比率（分子）の構造'!J$50</f>
        <v>10169</v>
      </c>
      <c r="H58" s="175"/>
      <c r="I58" s="175"/>
      <c r="J58" s="175">
        <f>'将来負担比率（分子）の構造'!K$50</f>
        <v>10120</v>
      </c>
      <c r="K58" s="175"/>
      <c r="L58" s="175"/>
      <c r="M58" s="175">
        <f>'将来負担比率（分子）の構造'!L$50</f>
        <v>10248</v>
      </c>
      <c r="N58" s="175"/>
      <c r="O58" s="175"/>
      <c r="P58" s="175">
        <f>'将来負担比率（分子）の構造'!M$50</f>
        <v>10657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2987</v>
      </c>
      <c r="C62" s="175"/>
      <c r="D62" s="175"/>
      <c r="E62" s="175">
        <f>'将来負担比率（分子）の構造'!J$45</f>
        <v>2904</v>
      </c>
      <c r="F62" s="175"/>
      <c r="G62" s="175"/>
      <c r="H62" s="175">
        <f>'将来負担比率（分子）の構造'!K$45</f>
        <v>2842</v>
      </c>
      <c r="I62" s="175"/>
      <c r="J62" s="175"/>
      <c r="K62" s="175">
        <f>'将来負担比率（分子）の構造'!L$45</f>
        <v>2739</v>
      </c>
      <c r="L62" s="175"/>
      <c r="M62" s="175"/>
      <c r="N62" s="175">
        <f>'将来負担比率（分子）の構造'!M$45</f>
        <v>2625</v>
      </c>
      <c r="O62" s="175"/>
      <c r="P62" s="175"/>
    </row>
    <row r="63" spans="1:16" x14ac:dyDescent="0.15">
      <c r="A63" s="175" t="s">
        <v>36</v>
      </c>
      <c r="B63" s="175">
        <f>'将来負担比率（分子）の構造'!I$44</f>
        <v>1541</v>
      </c>
      <c r="C63" s="175"/>
      <c r="D63" s="175"/>
      <c r="E63" s="175">
        <f>'将来負担比率（分子）の構造'!J$44</f>
        <v>1456</v>
      </c>
      <c r="F63" s="175"/>
      <c r="G63" s="175"/>
      <c r="H63" s="175">
        <f>'将来負担比率（分子）の構造'!K$44</f>
        <v>1310</v>
      </c>
      <c r="I63" s="175"/>
      <c r="J63" s="175"/>
      <c r="K63" s="175">
        <f>'将来負担比率（分子）の構造'!L$44</f>
        <v>1166</v>
      </c>
      <c r="L63" s="175"/>
      <c r="M63" s="175"/>
      <c r="N63" s="175">
        <f>'将来負担比率（分子）の構造'!M$44</f>
        <v>1021</v>
      </c>
      <c r="O63" s="175"/>
      <c r="P63" s="175"/>
    </row>
    <row r="64" spans="1:16" x14ac:dyDescent="0.15">
      <c r="A64" s="175" t="s">
        <v>35</v>
      </c>
      <c r="B64" s="175">
        <f>'将来負担比率（分子）の構造'!I$43</f>
        <v>3737</v>
      </c>
      <c r="C64" s="175"/>
      <c r="D64" s="175"/>
      <c r="E64" s="175">
        <f>'将来負担比率（分子）の構造'!J$43</f>
        <v>3533</v>
      </c>
      <c r="F64" s="175"/>
      <c r="G64" s="175"/>
      <c r="H64" s="175">
        <f>'将来負担比率（分子）の構造'!K$43</f>
        <v>3256</v>
      </c>
      <c r="I64" s="175"/>
      <c r="J64" s="175"/>
      <c r="K64" s="175">
        <f>'将来負担比率（分子）の構造'!L$43</f>
        <v>3194</v>
      </c>
      <c r="L64" s="175"/>
      <c r="M64" s="175"/>
      <c r="N64" s="175">
        <f>'将来負担比率（分子）の構造'!M$43</f>
        <v>2799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15934</v>
      </c>
      <c r="C66" s="175"/>
      <c r="D66" s="175"/>
      <c r="E66" s="175">
        <f>'将来負担比率（分子）の構造'!J$41</f>
        <v>15224</v>
      </c>
      <c r="F66" s="175"/>
      <c r="G66" s="175"/>
      <c r="H66" s="175">
        <f>'将来負担比率（分子）の構造'!K$41</f>
        <v>14631</v>
      </c>
      <c r="I66" s="175"/>
      <c r="J66" s="175"/>
      <c r="K66" s="175">
        <f>'将来負担比率（分子）の構造'!L$41</f>
        <v>14694</v>
      </c>
      <c r="L66" s="175"/>
      <c r="M66" s="175"/>
      <c r="N66" s="175">
        <f>'将来負担比率（分子）の構造'!M$41</f>
        <v>14996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4597</v>
      </c>
      <c r="C72" s="179">
        <f>基金残高に係る経年分析!G55</f>
        <v>4685</v>
      </c>
      <c r="D72" s="179">
        <f>基金残高に係る経年分析!H55</f>
        <v>4967</v>
      </c>
    </row>
    <row r="73" spans="1:16" x14ac:dyDescent="0.15">
      <c r="A73" s="178" t="s">
        <v>80</v>
      </c>
      <c r="B73" s="179">
        <f>基金残高に係る経年分析!F56</f>
        <v>948</v>
      </c>
      <c r="C73" s="179">
        <f>基金残高に係る経年分析!G56</f>
        <v>948</v>
      </c>
      <c r="D73" s="179">
        <f>基金残高に係る経年分析!H56</f>
        <v>949</v>
      </c>
    </row>
    <row r="74" spans="1:16" x14ac:dyDescent="0.15">
      <c r="A74" s="178" t="s">
        <v>81</v>
      </c>
      <c r="B74" s="179">
        <f>基金残高に係る経年分析!F57</f>
        <v>6112</v>
      </c>
      <c r="C74" s="179">
        <f>基金残高に係る経年分析!G57</f>
        <v>6161</v>
      </c>
      <c r="D74" s="179">
        <f>基金残高に係る経年分析!H57</f>
        <v>6111</v>
      </c>
    </row>
  </sheetData>
  <sheetProtection algorithmName="SHA-512" hashValue="IzyAYk3UtgKp2ytDix4IPWo/Rb6L0oNrMtpi4s09SPzD/W1eVqI3ecPQeadS89PoR8gqNIsTjmWNHjpK1TSh0w==" saltValue="cHQWfVTItfSXYiNnDw8i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