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10" windowHeight="8580" activeTab="0"/>
  </bookViews>
  <sheets>
    <sheet name="３歳児未満児（チェックリスト）" sheetId="1" r:id="rId1"/>
    <sheet name="sheet1" sheetId="2" r:id="rId2"/>
  </sheets>
  <definedNames>
    <definedName name="_xlnm.Print_Area" localSheetId="0">'３歳児未満児（チェックリスト）'!$A$1:$BV$38</definedName>
  </definedNames>
  <calcPr fullCalcOnLoad="1"/>
</workbook>
</file>

<file path=xl/sharedStrings.xml><?xml version="1.0" encoding="utf-8"?>
<sst xmlns="http://schemas.openxmlformats.org/spreadsheetml/2006/main" count="342" uniqueCount="238">
  <si>
    <t>出生児の状況</t>
  </si>
  <si>
    <t>体重</t>
  </si>
  <si>
    <t>異常なし</t>
  </si>
  <si>
    <t>異常あり</t>
  </si>
  <si>
    <t>現在の健康状況は</t>
  </si>
  <si>
    <t>治療中</t>
  </si>
  <si>
    <t>気になるところがありますか。</t>
  </si>
  <si>
    <t>生活習慣</t>
  </si>
  <si>
    <t>食事</t>
  </si>
  <si>
    <t>排泄</t>
  </si>
  <si>
    <t>睡眠</t>
  </si>
  <si>
    <t>着衣</t>
  </si>
  <si>
    <t>清潔</t>
  </si>
  <si>
    <t>遊び</t>
  </si>
  <si>
    <t>性質</t>
  </si>
  <si>
    <t>保育歴</t>
  </si>
  <si>
    <t>養育方針</t>
  </si>
  <si>
    <t>相手</t>
  </si>
  <si>
    <t>遊び場</t>
  </si>
  <si>
    <t>好きな玩具</t>
  </si>
  <si>
    <t>好きな遊び</t>
  </si>
  <si>
    <t>身体発育歴</t>
  </si>
  <si>
    <t>保育する上で気をつけていること。保育園へ希望すること。</t>
  </si>
  <si>
    <t>）</t>
  </si>
  <si>
    <t>かかりやすい病気はありますか。</t>
  </si>
  <si>
    <t>）</t>
  </si>
  <si>
    <t>）</t>
  </si>
  <si>
    <t>　その他　（</t>
  </si>
  <si>
    <t>①</t>
  </si>
  <si>
    <t>（　　　　　　）ｇ</t>
  </si>
  <si>
    <t>□</t>
  </si>
  <si>
    <t>□</t>
  </si>
  <si>
    <t>→</t>
  </si>
  <si>
    <t>②</t>
  </si>
  <si>
    <t>□</t>
  </si>
  <si>
    <t>なし</t>
  </si>
  <si>
    <t>あり</t>
  </si>
  <si>
    <t>→</t>
  </si>
  <si>
    <t>③</t>
  </si>
  <si>
    <t>□</t>
  </si>
  <si>
    <t>（　　　　　　　）－　　　　　－</t>
  </si>
  <si>
    <t>④</t>
  </si>
  <si>
    <t>なし</t>
  </si>
  <si>
    <t>あり</t>
  </si>
  <si>
    <t>→</t>
  </si>
  <si>
    <t>⑤</t>
  </si>
  <si>
    <t>なし</t>
  </si>
  <si>
    <t>あり</t>
  </si>
  <si>
    <t>⑥</t>
  </si>
  <si>
    <t>アレルギーはありますか。</t>
  </si>
  <si>
    <t>□</t>
  </si>
  <si>
    <t>なし</t>
  </si>
  <si>
    <t>あり</t>
  </si>
  <si>
    <t>→</t>
  </si>
  <si>
    <t>）</t>
  </si>
  <si>
    <t>くせ</t>
  </si>
  <si>
    <t>　病名（症状）</t>
  </si>
  <si>
    <t>　かかりつけの病院</t>
  </si>
  <si>
    <t>　気になるところおよび状況</t>
  </si>
  <si>
    <t>0歳</t>
  </si>
  <si>
    <t>）</t>
  </si>
  <si>
    <t>良好</t>
  </si>
  <si>
    <t>TEL</t>
  </si>
  <si>
    <t>　特に好むもの（　　　　　　　　　　　　　　　　）　　特に嫌いなもの（　　　　　　　　　　　　　　　　　）　　体質に合わないもの（　　　　　　　　　　　　　　　　　）</t>
  </si>
  <si>
    <t>）</t>
  </si>
  <si>
    <t>　主に世話した人（　　　　　　　　　　）　なついている人（　　　　　　　　　　）　</t>
  </si>
  <si>
    <t>特記すべき
家庭状況</t>
  </si>
  <si>
    <t>）</t>
  </si>
  <si>
    <t>1･2歳</t>
  </si>
  <si>
    <t>）</t>
  </si>
  <si>
    <t>過去に次の病気をしたことがありますか。</t>
  </si>
  <si>
    <t>児童票Ⅱ【　３歳未満児　】</t>
  </si>
  <si>
    <t>児童氏名</t>
  </si>
  <si>
    <t>令和 　　年　　 月　 　日記入</t>
  </si>
  <si>
    <t>　□仮死　□頭蓋内出血　□けいれん　□チアノーゼ　□無呼吸　□嘔吐　□発熱　□その他（　　　　　　　　　　　　　　　　　　　</t>
  </si>
  <si>
    <t>　□はしか　 □風しん　□百日咳 　□水痘 　□おたふくかぜ 　□肺炎　 □中耳炎 　□気管支炎　□川崎病 　□リンパ腺炎 　□小児喘息 　□けいれん</t>
  </si>
  <si>
    <t>　□かぜ　□肺炎　□腹痛　□下痢　□便秘　□中耳炎　□鼻炎　□けいれん　□脱臼（部位　　　　　）　□その他（　　　　　　　　　　　　　　　　　　　　</t>
  </si>
  <si>
    <t>　□アトピー性皮膚炎　□薬アレルギー（原因となる薬品：　　　　　　　　　</t>
  </si>
  <si>
    <t>　□食物アレルギー（原因となる食品：　　　　　　　　　　</t>
  </si>
  <si>
    <t>）　□気管支喘息　　□アレルギー性鼻炎　□アレルギー性結膜炎</t>
  </si>
  <si>
    <t>）　□その他（</t>
  </si>
  <si>
    <t>　□母乳１日（　　　　）回　　　□人工乳１日（　　　　）回　　　□離乳食１日（　　　　）回　　※特に気をつけねばならないこと（</t>
  </si>
  <si>
    <t>　大便１日　（□１回　□　２回　□　隔日　）　　□その他（</t>
  </si>
  <si>
    <t>　昼（日中）　：□おしえる　（□大　□小　）　□おしえない　（□大　□小　）　　□１人でできる　　おむつを取った時期　（　　　　　歳　　　　ヶ月頃　）</t>
  </si>
  <si>
    <t>　夜（就寝中）　：　おむつ　（□あり　□なし　）　　□起こしてさせる　□ほとんどしない　□その他（</t>
  </si>
  <si>
    <r>
      <t>　□良　□否　（　夜</t>
    </r>
    <r>
      <rPr>
        <u val="single"/>
        <sz val="10"/>
        <rFont val="ＭＳ Ｐゴシック"/>
        <family val="3"/>
      </rPr>
      <t>　　　　</t>
    </r>
    <r>
      <rPr>
        <sz val="10"/>
        <rFont val="ＭＳ Ｐゴシック"/>
        <family val="3"/>
      </rPr>
      <t>時間　・　昼寝　</t>
    </r>
    <r>
      <rPr>
        <u val="single"/>
        <sz val="10"/>
        <rFont val="ＭＳ Ｐゴシック"/>
        <family val="3"/>
      </rPr>
      <t>　　　</t>
    </r>
    <r>
      <rPr>
        <sz val="10"/>
        <rFont val="ＭＳ Ｐゴシック"/>
        <family val="3"/>
      </rPr>
      <t>時間　）　　　添い寝　（□する　□しない　）　　　目覚め（□良い　□悪い　）　　　寝つき　（□良い　□悪い　）</t>
    </r>
  </si>
  <si>
    <t>　歯みがき：　（□している　□していない　）　　　鼻ふき：　（□自分でふける　□ふいてもらおうとする　□しようとしない　）　　その他（</t>
  </si>
  <si>
    <t>　大人と（主に　　　　　　　　　　　　　　　）　□兄弟　□姉妹　□１人　□同年齢</t>
  </si>
  <si>
    <t>　□家の中　□屋外　□遠出をする　□近所　□その他（</t>
  </si>
  <si>
    <t>　□指しゃぶり　□爪かみ　□衣服かみ　□左きき　□チック</t>
  </si>
  <si>
    <t>　※□家庭で保育　□おもりさん　□託児所（　　　　　　　　　　　　　　　　　）園　□その他（</t>
  </si>
  <si>
    <t>　入浴：　（□毎日　□週　　　回　　□喜ぶ　□めんどうがる　）　　　洗顔：　（□できる　□できない　□手伝う　）　　　手洗い：　（□できる　□できない　□手伝う　）　</t>
  </si>
  <si>
    <t>　自分で食べる　（□スプーン　□　箸　）　□　食べさせてやる　　　　量（□普通　□多い　□少ない　）　　　食事にかかる時間　（　　　　　　）分くらい　</t>
  </si>
  <si>
    <t xml:space="preserve"> □その他（　　　　　　　　　　　　　　　　　　</t>
  </si>
  <si>
    <t>　□厚着　□薄着　　□自分の衣服がわかる　□１人で着ようとする　□パンツがはける　　□その他（</t>
  </si>
  <si>
    <t>　夜泣き　（□する　□しない　）　　　※寝るときのくせ（</t>
  </si>
  <si>
    <t>児童氏名</t>
  </si>
  <si>
    <t>令和　　年　　月　　日</t>
  </si>
  <si>
    <t>記入</t>
  </si>
  <si>
    <t>体重（</t>
  </si>
  <si>
    <t>）ｇ</t>
  </si>
  <si>
    <t>仮死</t>
  </si>
  <si>
    <t>頭蓋内出血</t>
  </si>
  <si>
    <t>けいれん</t>
  </si>
  <si>
    <t>チアノーゼ</t>
  </si>
  <si>
    <t>無呼吸</t>
  </si>
  <si>
    <t>嘔吐</t>
  </si>
  <si>
    <t>発熱</t>
  </si>
  <si>
    <t>その他（</t>
  </si>
  <si>
    <t>はしか</t>
  </si>
  <si>
    <t>風しん</t>
  </si>
  <si>
    <t>百日咳</t>
  </si>
  <si>
    <t>水痘</t>
  </si>
  <si>
    <t>おたふくかぜ</t>
  </si>
  <si>
    <t>肺炎</t>
  </si>
  <si>
    <t>中耳炎</t>
  </si>
  <si>
    <t>気管支炎</t>
  </si>
  <si>
    <t>川崎病</t>
  </si>
  <si>
    <t>リンパ腺炎</t>
  </si>
  <si>
    <t>小児喘息</t>
  </si>
  <si>
    <t>(</t>
  </si>
  <si>
    <t>)</t>
  </si>
  <si>
    <t>-</t>
  </si>
  <si>
    <t>かぜ</t>
  </si>
  <si>
    <t>腹痛</t>
  </si>
  <si>
    <t>下痢</t>
  </si>
  <si>
    <t>便秘</t>
  </si>
  <si>
    <t>鼻炎</t>
  </si>
  <si>
    <r>
      <t>脱臼（</t>
    </r>
    <r>
      <rPr>
        <sz val="9"/>
        <rFont val="ＭＳ Ｐゴシック"/>
        <family val="3"/>
      </rPr>
      <t>部位</t>
    </r>
  </si>
  <si>
    <t>アトピー性皮膚炎</t>
  </si>
  <si>
    <t>薬アレルギー（原因となる薬品</t>
  </si>
  <si>
    <t>気管支喘息</t>
  </si>
  <si>
    <t>アレルギー性鼻炎</t>
  </si>
  <si>
    <t>アレルギー性結膜炎</t>
  </si>
  <si>
    <t>食物アレルギー（原因となる食品</t>
  </si>
  <si>
    <t>普通</t>
  </si>
  <si>
    <t>多い</t>
  </si>
  <si>
    <t>大</t>
  </si>
  <si>
    <t>回</t>
  </si>
  <si>
    <t>目覚め（</t>
  </si>
  <si>
    <t>寝つき（</t>
  </si>
  <si>
    <t>する</t>
  </si>
  <si>
    <t>良い</t>
  </si>
  <si>
    <t>※寝るときのくせ（</t>
  </si>
  <si>
    <t>　入浴：（</t>
  </si>
  <si>
    <t>できない</t>
  </si>
  <si>
    <t>できる</t>
  </si>
  <si>
    <t>毎日</t>
  </si>
  <si>
    <t>週</t>
  </si>
  <si>
    <t>喜ぶ</t>
  </si>
  <si>
    <t>めんどうがる )</t>
  </si>
  <si>
    <t>なついている人（</t>
  </si>
  <si>
    <t>）園</t>
  </si>
  <si>
    <t>自分でふける</t>
  </si>
  <si>
    <t>大人と（主に</t>
  </si>
  <si>
    <t>兄弟</t>
  </si>
  <si>
    <t>姉妹</t>
  </si>
  <si>
    <t>1人</t>
  </si>
  <si>
    <t>同年齢</t>
  </si>
  <si>
    <t>家の中</t>
  </si>
  <si>
    <t>屋外</t>
  </si>
  <si>
    <t>遠出をする</t>
  </si>
  <si>
    <t>近所</t>
  </si>
  <si>
    <t>指しゃぶり</t>
  </si>
  <si>
    <t>爪かみ</t>
  </si>
  <si>
    <t>衣類かみ</t>
  </si>
  <si>
    <t>左きき</t>
  </si>
  <si>
    <t>チック</t>
  </si>
  <si>
    <t>家庭で保育</t>
  </si>
  <si>
    <t>おもりさん</t>
  </si>
  <si>
    <t>託児所（</t>
  </si>
  <si>
    <t>手伝う )</t>
  </si>
  <si>
    <t>している</t>
  </si>
  <si>
    <t>ふいてもらおうとする</t>
  </si>
  <si>
    <t>　はみがき：（</t>
  </si>
  <si>
    <t>鼻ふき：（</t>
  </si>
  <si>
    <t>しようとしない )</t>
  </si>
  <si>
    <t>厚着</t>
  </si>
  <si>
    <t>薄着</t>
  </si>
  <si>
    <t>自分の衣服がわかる</t>
  </si>
  <si>
    <t>1人で着ようとする</t>
  </si>
  <si>
    <t>パンツがはける</t>
  </si>
  <si>
    <t>良</t>
  </si>
  <si>
    <t>否</t>
  </si>
  <si>
    <t>（夜</t>
  </si>
  <si>
    <t>添い寝（</t>
  </si>
  <si>
    <t>　夜泣き：（</t>
  </si>
  <si>
    <t>スプーン</t>
  </si>
  <si>
    <t>食べさせてやる</t>
  </si>
  <si>
    <t>少ない）</t>
  </si>
  <si>
    <t>０歳</t>
  </si>
  <si>
    <t>人工乳1日（</t>
  </si>
  <si>
    <t>母乳1日（</t>
  </si>
  <si>
    <t>離乳食1日（</t>
  </si>
  <si>
    <t>② 過去に次の病気をしたことがありますか。</t>
  </si>
  <si>
    <t>① 出生児の状況</t>
  </si>
  <si>
    <t>その他(</t>
  </si>
  <si>
    <t>③ 現在の健康状態は</t>
  </si>
  <si>
    <t>④ 気になるところがありますか。</t>
  </si>
  <si>
    <t>⑤ かかりやすい病気はありますか。</t>
  </si>
  <si>
    <t>⑥ アレルギーはありますか。</t>
  </si>
  <si>
    <t>）回</t>
  </si>
  <si>
    <t>※特に気をつけねばならないこと（</t>
  </si>
  <si>
    <t>1・2歳</t>
  </si>
  <si>
    <t xml:space="preserve"> 自分で食べる（</t>
  </si>
  <si>
    <t>箸 ）</t>
  </si>
  <si>
    <t>量（</t>
  </si>
  <si>
    <t>食事にかかる時間（</t>
  </si>
  <si>
    <t>）分くらい</t>
  </si>
  <si>
    <t xml:space="preserve"> 特に好むもの（</t>
  </si>
  <si>
    <t xml:space="preserve"> 大便1日（</t>
  </si>
  <si>
    <t>１回</t>
  </si>
  <si>
    <t>２回</t>
  </si>
  <si>
    <t>）特に嫌いなもの（</t>
  </si>
  <si>
    <t>)  体質に合わないもの（</t>
  </si>
  <si>
    <t>隔日 )</t>
  </si>
  <si>
    <t>小 ）</t>
  </si>
  <si>
    <t>小 )</t>
  </si>
  <si>
    <t>1人でできる</t>
  </si>
  <si>
    <t>おむつを取った時期（</t>
  </si>
  <si>
    <t>なし ）</t>
  </si>
  <si>
    <t>起こしてさせる</t>
  </si>
  <si>
    <t>ほとんどしない</t>
  </si>
  <si>
    <t>　昼（日中）　：</t>
  </si>
  <si>
    <t>おしえる (</t>
  </si>
  <si>
    <t>おしえない (</t>
  </si>
  <si>
    <t>歳</t>
  </si>
  <si>
    <t>ヶ月頃　）</t>
  </si>
  <si>
    <t>その他 (</t>
  </si>
  <si>
    <t xml:space="preserve"> 夜（就寝中）： おむつ (</t>
  </si>
  <si>
    <t>時間 ・昼寝</t>
  </si>
  <si>
    <t>時間 ）</t>
  </si>
  <si>
    <t>悪い ）</t>
  </si>
  <si>
    <t>しない ）</t>
  </si>
  <si>
    <t>洗顔 ： (</t>
  </si>
  <si>
    <t>していない )</t>
  </si>
  <si>
    <t xml:space="preserve">悪い </t>
  </si>
  <si>
    <t>　大人と（主に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</si>
</sst>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vertical="center" textRotation="255"/>
      <protection/>
    </xf>
    <xf numFmtId="0" fontId="0" fillId="0" borderId="22" xfId="0" applyBorder="1" applyAlignment="1" applyProtection="1">
      <alignment vertical="center" textRotation="255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textRotation="255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center" vertical="center" textRotation="255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center" vertical="center" textRotation="255" shrinkToFit="1"/>
      <protection/>
    </xf>
    <xf numFmtId="0" fontId="0" fillId="0" borderId="16" xfId="0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0" fillId="0" borderId="16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 shrinkToFit="1"/>
      <protection/>
    </xf>
    <xf numFmtId="0" fontId="0" fillId="0" borderId="19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shrinkToFit="1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horizontal="center" vertical="center" textRotation="255"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1" xfId="0" applyBorder="1" applyAlignment="1">
      <alignment vertical="center" textRotation="255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599900007247924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255"/>
  <sheetViews>
    <sheetView tabSelected="1" view="pageBreakPreview" zoomScale="70" zoomScaleNormal="85" zoomScaleSheetLayoutView="70" workbookViewId="0" topLeftCell="A1">
      <selection activeCell="K2" sqref="K2:M2"/>
    </sheetView>
  </sheetViews>
  <sheetFormatPr defaultColWidth="3.125" defaultRowHeight="18.75" customHeight="1"/>
  <cols>
    <col min="1" max="3" width="3.125" style="0" customWidth="1"/>
    <col min="4" max="74" width="1.875" style="0" customWidth="1"/>
    <col min="75" max="75" width="3.125" style="0" customWidth="1"/>
    <col min="76" max="90" width="9.50390625" style="0" hidden="1" customWidth="1"/>
    <col min="91" max="91" width="72.125" style="0" hidden="1" customWidth="1"/>
  </cols>
  <sheetData>
    <row r="1" spans="1:90" ht="25.5" customHeight="1">
      <c r="A1" s="151" t="s">
        <v>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2"/>
      <c r="AP1" s="75" t="s">
        <v>96</v>
      </c>
      <c r="AQ1" s="76"/>
      <c r="AR1" s="76"/>
      <c r="AS1" s="76"/>
      <c r="AT1" s="76"/>
      <c r="AU1" s="76"/>
      <c r="AV1" s="77"/>
      <c r="AW1" s="78"/>
      <c r="AX1" s="79"/>
      <c r="AY1" s="79"/>
      <c r="AZ1" s="79"/>
      <c r="BA1" s="79"/>
      <c r="BB1" s="79"/>
      <c r="BC1" s="79"/>
      <c r="BD1" s="79"/>
      <c r="BE1" s="79"/>
      <c r="BF1" s="79"/>
      <c r="BG1" s="80"/>
      <c r="BH1" s="81" t="s">
        <v>97</v>
      </c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76" t="s">
        <v>98</v>
      </c>
      <c r="BU1" s="76"/>
      <c r="BV1" s="77"/>
      <c r="BW1" s="24"/>
      <c r="BX1">
        <v>1</v>
      </c>
      <c r="BY1">
        <v>2</v>
      </c>
      <c r="BZ1">
        <v>3</v>
      </c>
      <c r="CA1">
        <v>4</v>
      </c>
      <c r="CB1">
        <v>5</v>
      </c>
      <c r="CC1">
        <v>6</v>
      </c>
      <c r="CD1">
        <v>7</v>
      </c>
      <c r="CE1">
        <v>8</v>
      </c>
      <c r="CF1">
        <v>9</v>
      </c>
      <c r="CG1">
        <v>10</v>
      </c>
      <c r="CK1" s="25">
        <v>44958</v>
      </c>
      <c r="CL1" t="b">
        <v>1</v>
      </c>
    </row>
    <row r="2" spans="1:92" ht="15.75" customHeight="1">
      <c r="A2" s="93" t="s">
        <v>21</v>
      </c>
      <c r="B2" s="153" t="s">
        <v>195</v>
      </c>
      <c r="C2" s="83"/>
      <c r="D2" s="83"/>
      <c r="E2" s="83"/>
      <c r="F2" s="83"/>
      <c r="G2" s="83"/>
      <c r="H2" s="83"/>
      <c r="I2" s="83"/>
      <c r="J2" s="83"/>
      <c r="K2" s="83" t="s">
        <v>99</v>
      </c>
      <c r="L2" s="83"/>
      <c r="M2" s="83"/>
      <c r="N2" s="99"/>
      <c r="O2" s="99"/>
      <c r="P2" s="99"/>
      <c r="Q2" s="99"/>
      <c r="R2" s="99"/>
      <c r="S2" s="99"/>
      <c r="T2" s="83" t="s">
        <v>100</v>
      </c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6"/>
      <c r="BW2" s="3"/>
      <c r="BX2" s="3" t="s">
        <v>2</v>
      </c>
      <c r="BY2" s="3" t="s">
        <v>3</v>
      </c>
      <c r="BZ2" s="3" t="s">
        <v>101</v>
      </c>
      <c r="CA2" s="3" t="s">
        <v>102</v>
      </c>
      <c r="CB2" s="3" t="s">
        <v>103</v>
      </c>
      <c r="CC2" s="3" t="s">
        <v>104</v>
      </c>
      <c r="CD2" s="3" t="s">
        <v>105</v>
      </c>
      <c r="CE2" s="3" t="s">
        <v>106</v>
      </c>
      <c r="CF2" s="3" t="s">
        <v>107</v>
      </c>
      <c r="CG2" s="3" t="s">
        <v>108</v>
      </c>
      <c r="CH2" s="3"/>
      <c r="CI2" s="3"/>
      <c r="CJ2" s="3"/>
      <c r="CK2" s="3"/>
      <c r="CL2" s="3"/>
      <c r="CM2" s="3"/>
      <c r="CN2" s="3"/>
    </row>
    <row r="3" spans="1:109" ht="15.75" customHeight="1">
      <c r="A3" s="98"/>
      <c r="B3" s="87" t="str">
        <f>IF(BX$3=TRUE,"☑ "&amp;BX$2,"□ "&amp;BX$2)</f>
        <v>□ 異常なし</v>
      </c>
      <c r="C3" s="88"/>
      <c r="D3" s="88"/>
      <c r="E3" s="88"/>
      <c r="F3" s="88"/>
      <c r="G3" s="88" t="str">
        <f>IF(BY$3=TRUE,"☑ "&amp;BY$2,"□ "&amp;BY$2)</f>
        <v>□ 異常あり</v>
      </c>
      <c r="H3" s="88"/>
      <c r="I3" s="88"/>
      <c r="J3" s="88"/>
      <c r="K3" s="88"/>
      <c r="L3" s="88"/>
      <c r="M3" s="88"/>
      <c r="N3" s="154" t="s">
        <v>32</v>
      </c>
      <c r="O3" s="155"/>
      <c r="P3" s="89" t="str">
        <f>IF($BZ3=TRUE," ☑ "&amp;$BZ2," □ "&amp;$BZ2)</f>
        <v> □ 仮死</v>
      </c>
      <c r="Q3" s="85"/>
      <c r="R3" s="85"/>
      <c r="S3" s="85"/>
      <c r="T3" s="85" t="str">
        <f>IF($CA3=TRUE,"☑ "&amp;$CA2,"□ "&amp;$CA2)</f>
        <v>□ 頭蓋内出血</v>
      </c>
      <c r="U3" s="90"/>
      <c r="V3" s="90"/>
      <c r="W3" s="90"/>
      <c r="X3" s="90"/>
      <c r="Y3" s="90"/>
      <c r="Z3" s="90"/>
      <c r="AA3" s="85" t="str">
        <f>IF($CB3=TRUE,"☑ "&amp;$CB2,"□ "&amp;$CB2)</f>
        <v>□ けいれん</v>
      </c>
      <c r="AB3" s="85"/>
      <c r="AC3" s="85"/>
      <c r="AD3" s="85"/>
      <c r="AE3" s="85"/>
      <c r="AF3" s="85"/>
      <c r="AG3" s="85" t="str">
        <f>IF($CC3=TRUE,"☑ "&amp;$CC2,"□ "&amp;$CC2)</f>
        <v>□ チアノーゼ</v>
      </c>
      <c r="AH3" s="90"/>
      <c r="AI3" s="90"/>
      <c r="AJ3" s="90"/>
      <c r="AK3" s="90"/>
      <c r="AL3" s="90"/>
      <c r="AM3" s="90"/>
      <c r="AN3" s="85" t="str">
        <f>IF($CD3=TRUE,"☑ "&amp;$CD2,"□ "&amp;$CD2)</f>
        <v>□ 無呼吸</v>
      </c>
      <c r="AO3" s="90"/>
      <c r="AP3" s="90"/>
      <c r="AQ3" s="90"/>
      <c r="AR3" s="90"/>
      <c r="AS3" s="85" t="str">
        <f>IF($CE3=TRUE,"☑ "&amp;$CE2,"□ "&amp;$CE2)</f>
        <v>□ 嘔吐</v>
      </c>
      <c r="AT3" s="90"/>
      <c r="AU3" s="90"/>
      <c r="AV3" s="90"/>
      <c r="AW3" s="85" t="str">
        <f>IF($CF3=TRUE,"☑ "&amp;$CF2,"□ "&amp;$CF2)</f>
        <v>□ 発熱</v>
      </c>
      <c r="AX3" s="85"/>
      <c r="AY3" s="85"/>
      <c r="AZ3" s="85"/>
      <c r="BA3" s="85" t="str">
        <f>IF($CG3=TRUE,"☑ "&amp;$CG2,"□ "&amp;$CG2)</f>
        <v>□ その他（</v>
      </c>
      <c r="BB3" s="85"/>
      <c r="BC3" s="85"/>
      <c r="BD3" s="85"/>
      <c r="BE3" s="85"/>
      <c r="BF3" s="8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36" t="s">
        <v>23</v>
      </c>
      <c r="BV3" s="37"/>
      <c r="BW3" s="3"/>
      <c r="BX3" s="64" t="b">
        <v>0</v>
      </c>
      <c r="BY3" s="32" t="b">
        <v>0</v>
      </c>
      <c r="BZ3" s="32" t="b">
        <v>0</v>
      </c>
      <c r="CA3" s="32" t="b">
        <v>0</v>
      </c>
      <c r="CB3" s="32" t="b">
        <v>0</v>
      </c>
      <c r="CC3" s="32" t="b">
        <v>0</v>
      </c>
      <c r="CD3" s="32" t="b">
        <v>0</v>
      </c>
      <c r="CE3" s="32" t="b">
        <v>0</v>
      </c>
      <c r="CF3" s="32" t="b">
        <v>0</v>
      </c>
      <c r="CG3" s="32" t="b">
        <v>0</v>
      </c>
      <c r="CH3" s="32"/>
      <c r="CI3" s="32"/>
      <c r="CJ3" s="32"/>
      <c r="CK3" s="32"/>
      <c r="CL3" s="32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</row>
    <row r="4" spans="1:90" ht="15.75" customHeight="1">
      <c r="A4" s="98"/>
      <c r="B4" s="87" t="s">
        <v>194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37"/>
      <c r="BW4" s="3"/>
      <c r="BX4" t="s">
        <v>35</v>
      </c>
      <c r="BY4" t="s">
        <v>36</v>
      </c>
      <c r="BZ4" t="s">
        <v>109</v>
      </c>
      <c r="CA4" t="s">
        <v>110</v>
      </c>
      <c r="CB4" t="s">
        <v>111</v>
      </c>
      <c r="CC4" t="s">
        <v>112</v>
      </c>
      <c r="CD4" t="s">
        <v>113</v>
      </c>
      <c r="CE4" t="s">
        <v>114</v>
      </c>
      <c r="CF4" t="s">
        <v>115</v>
      </c>
      <c r="CG4" t="s">
        <v>116</v>
      </c>
      <c r="CH4" t="s">
        <v>117</v>
      </c>
      <c r="CI4" t="s">
        <v>118</v>
      </c>
      <c r="CJ4" t="s">
        <v>119</v>
      </c>
      <c r="CK4" t="s">
        <v>103</v>
      </c>
      <c r="CL4" t="s">
        <v>196</v>
      </c>
    </row>
    <row r="5" spans="1:90" ht="15.75" customHeight="1">
      <c r="A5" s="98"/>
      <c r="B5" s="87" t="str">
        <f>IF(BX5=TRUE,"☑ "&amp;BX4,"□ "&amp;BX4)</f>
        <v>□ なし</v>
      </c>
      <c r="C5" s="88"/>
      <c r="D5" s="88"/>
      <c r="E5" s="88"/>
      <c r="F5" s="88" t="str">
        <f>IF($BY5=TRUE,"☑ "&amp;$BY4,"□ "&amp;BY4)</f>
        <v>□ あり</v>
      </c>
      <c r="G5" s="88"/>
      <c r="H5" s="88"/>
      <c r="I5" s="88"/>
      <c r="J5" s="88"/>
      <c r="K5" s="154" t="s">
        <v>32</v>
      </c>
      <c r="L5" s="155"/>
      <c r="M5" s="153" t="str">
        <f>IF($BZ5=TRUE,"☑ "&amp;$BZ4,"□ "&amp;$BZ4)</f>
        <v>□ はしか</v>
      </c>
      <c r="N5" s="83"/>
      <c r="O5" s="83"/>
      <c r="P5" s="83"/>
      <c r="Q5" s="83"/>
      <c r="R5" s="83" t="str">
        <f>IF($CA5=TRUE,"☑ "&amp;$CA4,"□ "&amp;$CA4)</f>
        <v>□ 風しん</v>
      </c>
      <c r="S5" s="83"/>
      <c r="T5" s="83"/>
      <c r="U5" s="83"/>
      <c r="V5" s="83"/>
      <c r="W5" s="83" t="str">
        <f>IF($CB5=TRUE,"☑ "&amp;$CB4,"□ "&amp;$CB4)</f>
        <v>□ 百日咳</v>
      </c>
      <c r="X5" s="83"/>
      <c r="Y5" s="83"/>
      <c r="Z5" s="83"/>
      <c r="AA5" s="83"/>
      <c r="AB5" s="83" t="str">
        <f>IF($CC5=TRUE,"☑ "&amp;$CC4,"□ "&amp;$CC4)</f>
        <v>□ 水痘</v>
      </c>
      <c r="AC5" s="83"/>
      <c r="AD5" s="83"/>
      <c r="AE5" s="83"/>
      <c r="AF5" s="83" t="str">
        <f>IF($CD5=TRUE,"☑ "&amp;$CD4,"□ "&amp;$CD4)</f>
        <v>□ おたふくかぜ</v>
      </c>
      <c r="AG5" s="83"/>
      <c r="AH5" s="83"/>
      <c r="AI5" s="83"/>
      <c r="AJ5" s="83"/>
      <c r="AK5" s="83"/>
      <c r="AL5" s="83"/>
      <c r="AM5" s="83"/>
      <c r="AN5" s="83" t="str">
        <f>IF($CE5=TRUE,"☑ "&amp;$CE4,"□ "&amp;$CE4)</f>
        <v>□ 肺炎</v>
      </c>
      <c r="AO5" s="84"/>
      <c r="AP5" s="84"/>
      <c r="AQ5" s="84"/>
      <c r="AR5" s="83" t="str">
        <f>IF($CF5=TRUE,"☑ "&amp;$CF4,"□ "&amp;$CF4)</f>
        <v>□ 中耳炎</v>
      </c>
      <c r="AS5" s="84"/>
      <c r="AT5" s="84"/>
      <c r="AU5" s="84"/>
      <c r="AV5" s="84"/>
      <c r="AW5" s="83" t="str">
        <f>IF($CG5=TRUE,"☑ "&amp;$CG4,"□ "&amp;$CG4)</f>
        <v>□ 気管支炎</v>
      </c>
      <c r="AX5" s="84"/>
      <c r="AY5" s="84"/>
      <c r="AZ5" s="84"/>
      <c r="BA5" s="84"/>
      <c r="BB5" s="84"/>
      <c r="BC5" s="83" t="str">
        <f>IF($CH5=TRUE,"☑ "&amp;$CH4,"□ "&amp;$CH4)</f>
        <v>□ 川崎病</v>
      </c>
      <c r="BD5" s="84"/>
      <c r="BE5" s="84"/>
      <c r="BF5" s="84"/>
      <c r="BG5" s="84"/>
      <c r="BH5" s="83" t="str">
        <f>IF($CI5=TRUE,"☑ "&amp;$CI4,"□ "&amp;$CI4)</f>
        <v>□ リンパ腺炎</v>
      </c>
      <c r="BI5" s="84"/>
      <c r="BJ5" s="84"/>
      <c r="BK5" s="84"/>
      <c r="BL5" s="84"/>
      <c r="BM5" s="84"/>
      <c r="BN5" s="84"/>
      <c r="BO5" s="83" t="str">
        <f>IF($CJ5=TRUE,"☑ "&amp;$CJ4,"□ "&amp;$CJ4)</f>
        <v>□ 小児喘息</v>
      </c>
      <c r="BP5" s="84"/>
      <c r="BQ5" s="84"/>
      <c r="BR5" s="84"/>
      <c r="BS5" s="84"/>
      <c r="BT5" s="84"/>
      <c r="BU5" s="158"/>
      <c r="BV5" s="37"/>
      <c r="BX5" s="31" t="b">
        <v>0</v>
      </c>
      <c r="BY5" s="31" t="b">
        <v>0</v>
      </c>
      <c r="BZ5" s="31" t="b">
        <v>0</v>
      </c>
      <c r="CA5" s="31" t="b">
        <v>0</v>
      </c>
      <c r="CB5" s="31" t="b">
        <v>0</v>
      </c>
      <c r="CC5" s="31" t="b">
        <v>0</v>
      </c>
      <c r="CD5" s="31" t="b">
        <v>0</v>
      </c>
      <c r="CE5" s="31" t="b">
        <v>0</v>
      </c>
      <c r="CF5" s="31" t="b">
        <v>0</v>
      </c>
      <c r="CG5" s="31" t="b">
        <v>0</v>
      </c>
      <c r="CH5" s="31" t="b">
        <v>0</v>
      </c>
      <c r="CI5" s="31" t="b">
        <v>0</v>
      </c>
      <c r="CJ5" s="31" t="b">
        <v>0</v>
      </c>
      <c r="CK5" s="31" t="b">
        <v>0</v>
      </c>
      <c r="CL5" s="31" t="b">
        <v>0</v>
      </c>
    </row>
    <row r="6" spans="1:110" ht="15.75" customHeight="1">
      <c r="A6" s="98"/>
      <c r="B6" s="157"/>
      <c r="C6" s="154"/>
      <c r="D6" s="154"/>
      <c r="E6" s="154"/>
      <c r="F6" s="154"/>
      <c r="G6" s="154"/>
      <c r="H6" s="154"/>
      <c r="I6" s="154"/>
      <c r="J6" s="154"/>
      <c r="K6" s="154"/>
      <c r="L6" s="155"/>
      <c r="M6" s="159" t="str">
        <f>IF($CK5=TRUE,"☑ "&amp;$CK4,"□ "&amp;$CK4)</f>
        <v>□ けいれん</v>
      </c>
      <c r="N6" s="160"/>
      <c r="O6" s="160"/>
      <c r="P6" s="160"/>
      <c r="Q6" s="160"/>
      <c r="R6" s="160"/>
      <c r="S6" s="156" t="str">
        <f>IF($CL5=TRUE,"☑ "&amp;$CL4,"□ "&amp;$CL4)</f>
        <v>□ その他(</v>
      </c>
      <c r="T6" s="156"/>
      <c r="U6" s="156"/>
      <c r="V6" s="156"/>
      <c r="W6" s="156"/>
      <c r="X6" s="15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38" t="s">
        <v>23</v>
      </c>
      <c r="BV6" s="3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</row>
    <row r="7" spans="1:77" ht="15.75" customHeight="1">
      <c r="A7" s="98"/>
      <c r="B7" s="87" t="s">
        <v>197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37"/>
      <c r="BX7" t="s">
        <v>61</v>
      </c>
      <c r="BY7" t="s">
        <v>5</v>
      </c>
    </row>
    <row r="8" spans="1:79" ht="15.75" customHeight="1">
      <c r="A8" s="98"/>
      <c r="B8" s="87" t="str">
        <f>IF($BX8=TRUE," ☑ "&amp;$BX7," □ "&amp;$BX7)</f>
        <v> □ 良好</v>
      </c>
      <c r="C8" s="88"/>
      <c r="D8" s="88"/>
      <c r="E8" s="88"/>
      <c r="F8" s="88" t="str">
        <f>IF($BY8=TRUE," ☑ "&amp;$BY7," □ "&amp;$BY7)</f>
        <v> □ 治療中</v>
      </c>
      <c r="G8" s="88"/>
      <c r="H8" s="88"/>
      <c r="I8" s="88"/>
      <c r="J8" s="88"/>
      <c r="K8" s="154" t="s">
        <v>32</v>
      </c>
      <c r="L8" s="155"/>
      <c r="M8" s="70" t="s">
        <v>56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2"/>
      <c r="Z8" s="67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8"/>
      <c r="BV8" s="37"/>
      <c r="BX8" s="31" t="b">
        <v>0</v>
      </c>
      <c r="BY8" s="31" t="b">
        <v>0</v>
      </c>
      <c r="BZ8" s="31"/>
      <c r="CA8" s="31"/>
    </row>
    <row r="9" spans="1:74" ht="15.75" customHeight="1">
      <c r="A9" s="98"/>
      <c r="B9" s="157"/>
      <c r="C9" s="154"/>
      <c r="D9" s="154"/>
      <c r="E9" s="154"/>
      <c r="F9" s="154"/>
      <c r="G9" s="154"/>
      <c r="H9" s="154"/>
      <c r="I9" s="154"/>
      <c r="J9" s="154"/>
      <c r="K9" s="154"/>
      <c r="L9" s="155"/>
      <c r="M9" s="70" t="s">
        <v>57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  <c r="Z9" s="67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107" t="s">
        <v>120</v>
      </c>
      <c r="BC9" s="107"/>
      <c r="BD9" s="73"/>
      <c r="BE9" s="73"/>
      <c r="BF9" s="73"/>
      <c r="BG9" s="73"/>
      <c r="BH9" s="41" t="s">
        <v>121</v>
      </c>
      <c r="BI9" s="74"/>
      <c r="BJ9" s="74"/>
      <c r="BK9" s="74"/>
      <c r="BL9" s="35" t="s">
        <v>122</v>
      </c>
      <c r="BM9" s="74"/>
      <c r="BN9" s="74"/>
      <c r="BO9" s="74"/>
      <c r="BP9" s="74"/>
      <c r="BQ9" s="74"/>
      <c r="BR9" s="74"/>
      <c r="BS9" s="74"/>
      <c r="BT9" s="74"/>
      <c r="BU9" s="42"/>
      <c r="BV9" s="37"/>
    </row>
    <row r="10" spans="1:77" ht="15.75" customHeight="1">
      <c r="A10" s="98"/>
      <c r="B10" s="87" t="s">
        <v>198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37"/>
      <c r="BX10" t="s">
        <v>35</v>
      </c>
      <c r="BY10" t="s">
        <v>36</v>
      </c>
    </row>
    <row r="11" spans="1:90" ht="15.75" customHeight="1">
      <c r="A11" s="98"/>
      <c r="B11" s="87" t="str">
        <f>IF($BX11=TRUE," ☑ "&amp;$BX10," □ "&amp;$BX10)</f>
        <v> □ なし</v>
      </c>
      <c r="C11" s="88"/>
      <c r="D11" s="88"/>
      <c r="E11" s="88"/>
      <c r="F11" s="88" t="str">
        <f>IF($BY11=TRUE,"☑ "&amp;$BY10,"□ "&amp;$BY10)</f>
        <v>□ あり</v>
      </c>
      <c r="G11" s="88"/>
      <c r="H11" s="88"/>
      <c r="I11" s="88"/>
      <c r="J11" s="88"/>
      <c r="K11" s="154" t="s">
        <v>32</v>
      </c>
      <c r="L11" s="155"/>
      <c r="M11" s="39" t="s">
        <v>58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36"/>
      <c r="Z11" s="67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8"/>
      <c r="BV11" s="37"/>
      <c r="BX11" s="31" t="b">
        <v>0</v>
      </c>
      <c r="BY11" s="31" t="b">
        <v>0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</row>
    <row r="12" spans="1:87" ht="15.75" customHeight="1">
      <c r="A12" s="98"/>
      <c r="B12" s="8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37"/>
      <c r="BX12" t="s">
        <v>35</v>
      </c>
      <c r="BY12" t="s">
        <v>36</v>
      </c>
      <c r="BZ12" t="s">
        <v>123</v>
      </c>
      <c r="CA12" t="s">
        <v>114</v>
      </c>
      <c r="CB12" t="s">
        <v>124</v>
      </c>
      <c r="CC12" t="s">
        <v>125</v>
      </c>
      <c r="CD12" t="s">
        <v>126</v>
      </c>
      <c r="CE12" t="s">
        <v>115</v>
      </c>
      <c r="CF12" t="s">
        <v>127</v>
      </c>
      <c r="CG12" t="s">
        <v>103</v>
      </c>
      <c r="CH12" t="s">
        <v>128</v>
      </c>
      <c r="CI12" t="s">
        <v>108</v>
      </c>
    </row>
    <row r="13" spans="1:114" ht="15.75" customHeight="1">
      <c r="A13" s="98"/>
      <c r="B13" s="87" t="str">
        <f>IF($BX13=TRUE," ☑ "&amp;$BX12," □ "&amp;$BX12)</f>
        <v> □ なし</v>
      </c>
      <c r="C13" s="88"/>
      <c r="D13" s="88"/>
      <c r="E13" s="88"/>
      <c r="F13" s="88" t="str">
        <f>IF($BY13=TRUE,"☑ "&amp;$BY12,"□ "&amp;$BY12)</f>
        <v>□ あり</v>
      </c>
      <c r="G13" s="161"/>
      <c r="H13" s="161"/>
      <c r="I13" s="161"/>
      <c r="J13" s="161"/>
      <c r="K13" s="154" t="s">
        <v>32</v>
      </c>
      <c r="L13" s="155"/>
      <c r="M13" s="89" t="str">
        <f>IF($BZ13=TRUE,"☑ "&amp;$BZ12,"□ "&amp;$BZ12)</f>
        <v>□ かぜ</v>
      </c>
      <c r="N13" s="85"/>
      <c r="O13" s="85"/>
      <c r="P13" s="85"/>
      <c r="Q13" s="85" t="str">
        <f>IF($CA13=TRUE,"☑ "&amp;$CA12,"□ "&amp;$CA12)</f>
        <v>□ 肺炎</v>
      </c>
      <c r="R13" s="90"/>
      <c r="S13" s="90"/>
      <c r="T13" s="90"/>
      <c r="U13" s="85" t="str">
        <f>IF($CB13=TRUE,"☑ "&amp;$CB12,"□ "&amp;$CB12)</f>
        <v>□ 腹痛</v>
      </c>
      <c r="V13" s="90"/>
      <c r="W13" s="90"/>
      <c r="X13" s="90"/>
      <c r="Y13" s="85" t="str">
        <f>IF($CC13=TRUE,"☑ "&amp;$CC12,"□ "&amp;$CC12)</f>
        <v>□ 下痢</v>
      </c>
      <c r="Z13" s="90"/>
      <c r="AA13" s="90"/>
      <c r="AB13" s="90"/>
      <c r="AC13" s="85" t="str">
        <f>IF($CD13=TRUE,"☑ "&amp;$CD12,"□ "&amp;$CD12)</f>
        <v>□ 便秘</v>
      </c>
      <c r="AD13" s="90"/>
      <c r="AE13" s="90"/>
      <c r="AF13" s="90"/>
      <c r="AG13" s="85" t="str">
        <f>IF($CE13=TRUE,"☑ "&amp;$CE12,"□ "&amp;$CE12)</f>
        <v>□ 中耳炎</v>
      </c>
      <c r="AH13" s="90"/>
      <c r="AI13" s="90"/>
      <c r="AJ13" s="90"/>
      <c r="AK13" s="90"/>
      <c r="AL13" s="85" t="str">
        <f>IF($CF13=TRUE,"☑ "&amp;$CF12,"□ "&amp;$CF12)</f>
        <v>□ 鼻炎</v>
      </c>
      <c r="AM13" s="90"/>
      <c r="AN13" s="90"/>
      <c r="AO13" s="90"/>
      <c r="AP13" s="85" t="str">
        <f>IF($CG13=TRUE,"☑ "&amp;$CG12,"□ "&amp;$CG12)</f>
        <v>□ けいれん</v>
      </c>
      <c r="AQ13" s="90"/>
      <c r="AR13" s="90"/>
      <c r="AS13" s="90"/>
      <c r="AT13" s="90"/>
      <c r="AU13" s="90"/>
      <c r="AV13" s="162" t="str">
        <f>IF($CH13=TRUE,"☑ "&amp;$CH12,"□ "&amp;$CH12)</f>
        <v>□ 脱臼（部位</v>
      </c>
      <c r="AW13" s="90"/>
      <c r="AX13" s="90"/>
      <c r="AY13" s="90"/>
      <c r="AZ13" s="90"/>
      <c r="BA13" s="90"/>
      <c r="BB13" s="69"/>
      <c r="BC13" s="69"/>
      <c r="BD13" s="69"/>
      <c r="BE13" s="43" t="s">
        <v>23</v>
      </c>
      <c r="BF13" s="85" t="str">
        <f>IF($CI13=TRUE,"☑ "&amp;$CI12,"□ "&amp;$CI12)</f>
        <v>□ その他（</v>
      </c>
      <c r="BG13" s="85"/>
      <c r="BH13" s="85"/>
      <c r="BI13" s="85"/>
      <c r="BJ13" s="85"/>
      <c r="BK13" s="85"/>
      <c r="BL13" s="65"/>
      <c r="BM13" s="65"/>
      <c r="BN13" s="65"/>
      <c r="BO13" s="65"/>
      <c r="BP13" s="65"/>
      <c r="BQ13" s="65"/>
      <c r="BR13" s="65"/>
      <c r="BS13" s="65"/>
      <c r="BT13" s="65"/>
      <c r="BU13" s="44" t="s">
        <v>23</v>
      </c>
      <c r="BV13" s="37"/>
      <c r="BW13" s="27"/>
      <c r="BX13" s="32" t="b">
        <v>0</v>
      </c>
      <c r="BY13" s="32" t="b">
        <v>0</v>
      </c>
      <c r="BZ13" s="32" t="b">
        <v>0</v>
      </c>
      <c r="CA13" s="32" t="b">
        <v>0</v>
      </c>
      <c r="CB13" s="32" t="b">
        <v>0</v>
      </c>
      <c r="CC13" s="32" t="b">
        <v>0</v>
      </c>
      <c r="CD13" s="32" t="b">
        <v>0</v>
      </c>
      <c r="CE13" s="32" t="b">
        <v>0</v>
      </c>
      <c r="CF13" s="32" t="b">
        <v>0</v>
      </c>
      <c r="CG13" s="32" t="b">
        <v>0</v>
      </c>
      <c r="CH13" s="32" t="b">
        <v>0</v>
      </c>
      <c r="CI13" s="32" t="b">
        <v>0</v>
      </c>
      <c r="CJ13" s="32"/>
      <c r="CK13" s="32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3"/>
      <c r="DG13" s="3"/>
      <c r="DH13" s="3"/>
      <c r="DI13" s="3"/>
      <c r="DJ13" s="3"/>
    </row>
    <row r="14" spans="1:114" ht="15.75" customHeight="1">
      <c r="A14" s="98"/>
      <c r="B14" s="87" t="s">
        <v>200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37"/>
      <c r="BW14" s="3"/>
      <c r="BX14" s="3" t="s">
        <v>35</v>
      </c>
      <c r="BY14" s="3" t="s">
        <v>36</v>
      </c>
      <c r="BZ14" s="3" t="s">
        <v>129</v>
      </c>
      <c r="CA14" s="28" t="s">
        <v>130</v>
      </c>
      <c r="CB14" s="28" t="s">
        <v>131</v>
      </c>
      <c r="CC14" s="28" t="s">
        <v>132</v>
      </c>
      <c r="CD14" s="28" t="s">
        <v>133</v>
      </c>
      <c r="CE14" s="28" t="s">
        <v>134</v>
      </c>
      <c r="CF14" s="28" t="s">
        <v>108</v>
      </c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1:114" ht="15.75" customHeight="1">
      <c r="A15" s="98"/>
      <c r="B15" s="87" t="str">
        <f>IF($BX15=TRUE," ☑ "&amp;$BX14," □ "&amp;$BX14)</f>
        <v> □ なし</v>
      </c>
      <c r="C15" s="88"/>
      <c r="D15" s="88"/>
      <c r="E15" s="88"/>
      <c r="F15" s="88" t="str">
        <f>IF($BY15=TRUE,"☑ "&amp;$BY14,"□ "&amp;$BY14)</f>
        <v>□ あり</v>
      </c>
      <c r="G15" s="88"/>
      <c r="H15" s="88"/>
      <c r="I15" s="88"/>
      <c r="J15" s="88"/>
      <c r="K15" s="154" t="s">
        <v>32</v>
      </c>
      <c r="L15" s="155"/>
      <c r="M15" s="91" t="str">
        <f>IF($BZ15=TRUE,"☑ "&amp;$BZ14,"□ "&amp;$BZ14)</f>
        <v>□ アトピー性皮膚炎</v>
      </c>
      <c r="N15" s="92"/>
      <c r="O15" s="92"/>
      <c r="P15" s="92"/>
      <c r="Q15" s="92"/>
      <c r="R15" s="92"/>
      <c r="S15" s="92"/>
      <c r="T15" s="92"/>
      <c r="U15" s="92"/>
      <c r="V15" s="92"/>
      <c r="W15" s="164" t="str">
        <f>IF($CA15=TRUE,"☑ "&amp;$CA14,"□ "&amp;$CA14)</f>
        <v>□ 薬アレルギー（原因となる薬品</v>
      </c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3"/>
      <c r="AL15" s="163"/>
      <c r="AM15" s="163"/>
      <c r="AN15" s="163"/>
      <c r="AO15" s="163"/>
      <c r="AP15" s="163"/>
      <c r="AQ15" s="163"/>
      <c r="AR15" s="163"/>
      <c r="AS15" s="45" t="s">
        <v>23</v>
      </c>
      <c r="AT15" s="83" t="str">
        <f>IF($CB15=TRUE,"☑ "&amp;$CB14,"□ "&amp;$CB14)</f>
        <v>□ 気管支喘息</v>
      </c>
      <c r="AU15" s="83"/>
      <c r="AV15" s="83"/>
      <c r="AW15" s="83"/>
      <c r="AX15" s="83"/>
      <c r="AY15" s="83"/>
      <c r="AZ15" s="83"/>
      <c r="BA15" s="83" t="str">
        <f>IF($CC15=TRUE,"☑ "&amp;$CC14,"□ "&amp;$CC14)</f>
        <v>□ アレルギー性鼻炎</v>
      </c>
      <c r="BB15" s="83"/>
      <c r="BC15" s="83"/>
      <c r="BD15" s="83"/>
      <c r="BE15" s="83"/>
      <c r="BF15" s="83"/>
      <c r="BG15" s="83"/>
      <c r="BH15" s="83"/>
      <c r="BI15" s="83"/>
      <c r="BJ15" s="84"/>
      <c r="BK15" s="83" t="str">
        <f>IF($CD15=TRUE,"☑ "&amp;$CD14,"□ "&amp;$CD14)</f>
        <v>□ アレルギー性結膜炎</v>
      </c>
      <c r="BL15" s="84"/>
      <c r="BM15" s="84"/>
      <c r="BN15" s="84"/>
      <c r="BO15" s="84"/>
      <c r="BP15" s="84"/>
      <c r="BQ15" s="84"/>
      <c r="BR15" s="84"/>
      <c r="BS15" s="84"/>
      <c r="BT15" s="84"/>
      <c r="BU15" s="158"/>
      <c r="BV15" s="37"/>
      <c r="BW15" s="27"/>
      <c r="BX15" s="32" t="b">
        <v>0</v>
      </c>
      <c r="BY15" s="32" t="b">
        <v>0</v>
      </c>
      <c r="BZ15" s="32" t="b">
        <v>0</v>
      </c>
      <c r="CA15" s="63" t="b">
        <v>0</v>
      </c>
      <c r="CB15" s="32" t="b">
        <v>0</v>
      </c>
      <c r="CC15" s="32" t="b">
        <v>0</v>
      </c>
      <c r="CD15" s="32" t="b">
        <v>0</v>
      </c>
      <c r="CE15" s="32" t="b">
        <v>0</v>
      </c>
      <c r="CF15" s="32" t="b">
        <v>0</v>
      </c>
      <c r="CG15" s="32"/>
      <c r="CH15" s="32"/>
      <c r="CI15" s="32"/>
      <c r="CJ15" s="32"/>
      <c r="CK15" s="32"/>
      <c r="CL15" s="27"/>
      <c r="CM15" s="27"/>
      <c r="CN15" s="27"/>
      <c r="CO15" s="27"/>
      <c r="CP15" s="27"/>
      <c r="CQ15" s="27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1:114" ht="15.75" customHeight="1">
      <c r="A16" s="94"/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2"/>
      <c r="M16" s="165" t="str">
        <f>IF($CE15=TRUE,"☑ "&amp;$CE14,"□ "&amp;$CE14)</f>
        <v>□ 食物アレルギー（原因となる食品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46" t="s">
        <v>23</v>
      </c>
      <c r="AX16" s="101" t="str">
        <f>IF($CF15=TRUE,"☑ "&amp;$CF14,"□ "&amp;$CF14)</f>
        <v>□ その他（</v>
      </c>
      <c r="AY16" s="101"/>
      <c r="AZ16" s="101"/>
      <c r="BA16" s="101"/>
      <c r="BB16" s="101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47" t="s">
        <v>23</v>
      </c>
      <c r="BV16" s="48"/>
      <c r="BW16" s="27"/>
      <c r="BX16" s="27" t="s">
        <v>192</v>
      </c>
      <c r="BY16" s="27" t="s">
        <v>191</v>
      </c>
      <c r="BZ16" s="27" t="s">
        <v>193</v>
      </c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1:89" ht="15.75" customHeight="1">
      <c r="A17" s="181" t="s">
        <v>7</v>
      </c>
      <c r="B17" s="144" t="s">
        <v>8</v>
      </c>
      <c r="C17" s="106"/>
      <c r="D17" s="167" t="s">
        <v>190</v>
      </c>
      <c r="E17" s="167"/>
      <c r="F17" s="167"/>
      <c r="G17" s="167"/>
      <c r="H17" s="119" t="str">
        <f>IF($BX17=TRUE," ☑ "&amp;$BX16," □ "&amp;$BX16)</f>
        <v> □ 母乳1日（</v>
      </c>
      <c r="I17" s="119"/>
      <c r="J17" s="119"/>
      <c r="K17" s="119"/>
      <c r="L17" s="119"/>
      <c r="M17" s="119"/>
      <c r="N17" s="97"/>
      <c r="O17" s="97"/>
      <c r="P17" s="150" t="s">
        <v>201</v>
      </c>
      <c r="Q17" s="150"/>
      <c r="R17" s="49"/>
      <c r="S17" s="119" t="str">
        <f>IF($BY17=TRUE,"☑ "&amp;$BY16,"□ "&amp;$BY16)</f>
        <v>□ 人工乳1日（</v>
      </c>
      <c r="T17" s="119"/>
      <c r="U17" s="119"/>
      <c r="V17" s="119"/>
      <c r="W17" s="119"/>
      <c r="X17" s="119"/>
      <c r="Y17" s="119"/>
      <c r="Z17" s="97"/>
      <c r="AA17" s="97"/>
      <c r="AB17" s="150" t="s">
        <v>201</v>
      </c>
      <c r="AC17" s="150"/>
      <c r="AD17" s="119" t="str">
        <f>IF($BZ17=TRUE," ☑ "&amp;$BZ16," □ "&amp;$BZ16)</f>
        <v> □ 離乳食1日（</v>
      </c>
      <c r="AE17" s="119"/>
      <c r="AF17" s="119"/>
      <c r="AG17" s="119"/>
      <c r="AH17" s="119"/>
      <c r="AI17" s="119"/>
      <c r="AJ17" s="119"/>
      <c r="AK17" s="119"/>
      <c r="AL17" s="97"/>
      <c r="AM17" s="97"/>
      <c r="AN17" s="50" t="s">
        <v>201</v>
      </c>
      <c r="AO17" s="50"/>
      <c r="AP17" s="149" t="s">
        <v>202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49" t="s">
        <v>23</v>
      </c>
      <c r="BV17" s="51"/>
      <c r="BW17" s="27"/>
      <c r="BX17" s="32" t="b">
        <v>0</v>
      </c>
      <c r="BY17" s="32" t="b">
        <v>0</v>
      </c>
      <c r="BZ17" s="32" t="b">
        <v>0</v>
      </c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1"/>
    </row>
    <row r="18" spans="1:114" ht="15.75" customHeight="1">
      <c r="A18" s="182"/>
      <c r="B18" s="145"/>
      <c r="C18" s="146"/>
      <c r="D18" s="167" t="s">
        <v>203</v>
      </c>
      <c r="E18" s="167"/>
      <c r="F18" s="167"/>
      <c r="G18" s="167"/>
      <c r="H18" s="168" t="s">
        <v>204</v>
      </c>
      <c r="I18" s="84"/>
      <c r="J18" s="84"/>
      <c r="K18" s="84"/>
      <c r="L18" s="84"/>
      <c r="M18" s="84"/>
      <c r="N18" s="84"/>
      <c r="O18" s="126" t="str">
        <f>IF($BX19=TRUE,"☑ "&amp;$BX18,"□ "&amp;$BX18)</f>
        <v>□ スプーン</v>
      </c>
      <c r="P18" s="126"/>
      <c r="Q18" s="126"/>
      <c r="R18" s="126"/>
      <c r="S18" s="126"/>
      <c r="T18" s="126"/>
      <c r="U18" s="169" t="str">
        <f>IF($BY19=TRUE,"☑ "&amp;$BY18,"□ "&amp;$BY18)</f>
        <v>□ 箸 ）</v>
      </c>
      <c r="V18" s="169"/>
      <c r="W18" s="169"/>
      <c r="X18" s="169"/>
      <c r="Y18" s="106" t="str">
        <f>IF($BZ19=TRUE,"☑ "&amp;$BZ18,"□ "&amp;$BZ18)</f>
        <v>□ 食べさせてやる</v>
      </c>
      <c r="Z18" s="106"/>
      <c r="AA18" s="106"/>
      <c r="AB18" s="106"/>
      <c r="AC18" s="106"/>
      <c r="AD18" s="106"/>
      <c r="AE18" s="106"/>
      <c r="AF18" s="106"/>
      <c r="AG18" s="106"/>
      <c r="AH18" s="171" t="s">
        <v>206</v>
      </c>
      <c r="AI18" s="171"/>
      <c r="AJ18" s="171"/>
      <c r="AK18" s="105" t="str">
        <f>IF($CA19=TRUE,"☑ "&amp;$CA18,"□ "&amp;$CA18)</f>
        <v>□ 普通</v>
      </c>
      <c r="AL18" s="105"/>
      <c r="AM18" s="105"/>
      <c r="AN18" s="105"/>
      <c r="AO18" s="105" t="str">
        <f>IF($CB19=TRUE,"☑ "&amp;$CB18,"□ "&amp;$CB18)</f>
        <v>□ 多い</v>
      </c>
      <c r="AP18" s="105"/>
      <c r="AQ18" s="105"/>
      <c r="AR18" s="105"/>
      <c r="AS18" s="105" t="str">
        <f>IF($CC19=TRUE,"☑ "&amp;$CC18,"□ "&amp;$CC18)</f>
        <v>□ 少ない）</v>
      </c>
      <c r="AT18" s="105"/>
      <c r="AU18" s="105"/>
      <c r="AV18" s="105"/>
      <c r="AW18" s="105"/>
      <c r="AX18" s="106" t="s">
        <v>207</v>
      </c>
      <c r="AY18" s="106"/>
      <c r="AZ18" s="106"/>
      <c r="BA18" s="106"/>
      <c r="BB18" s="106"/>
      <c r="BC18" s="106"/>
      <c r="BD18" s="106"/>
      <c r="BE18" s="106"/>
      <c r="BF18" s="106"/>
      <c r="BG18" s="106"/>
      <c r="BH18" s="99"/>
      <c r="BI18" s="99"/>
      <c r="BJ18" s="99"/>
      <c r="BK18" s="99"/>
      <c r="BL18" s="99"/>
      <c r="BM18" s="99"/>
      <c r="BN18" s="105" t="s">
        <v>208</v>
      </c>
      <c r="BO18" s="105"/>
      <c r="BP18" s="105"/>
      <c r="BQ18" s="105"/>
      <c r="BR18" s="105"/>
      <c r="BS18" s="105"/>
      <c r="BT18" s="105"/>
      <c r="BU18" s="105"/>
      <c r="BV18" s="52"/>
      <c r="BW18" s="3"/>
      <c r="BX18" s="3" t="s">
        <v>187</v>
      </c>
      <c r="BY18" s="3" t="s">
        <v>205</v>
      </c>
      <c r="BZ18" s="28" t="s">
        <v>188</v>
      </c>
      <c r="CA18" s="28" t="s">
        <v>135</v>
      </c>
      <c r="CB18" s="28" t="s">
        <v>136</v>
      </c>
      <c r="CC18" s="28" t="s">
        <v>189</v>
      </c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1:116" ht="15.75" customHeight="1">
      <c r="A19" s="182"/>
      <c r="B19" s="100"/>
      <c r="C19" s="101"/>
      <c r="D19" s="167"/>
      <c r="E19" s="167"/>
      <c r="F19" s="167"/>
      <c r="G19" s="167"/>
      <c r="H19" s="165" t="s">
        <v>209</v>
      </c>
      <c r="I19" s="166"/>
      <c r="J19" s="166"/>
      <c r="K19" s="166"/>
      <c r="L19" s="166"/>
      <c r="M19" s="166"/>
      <c r="N19" s="1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101" t="s">
        <v>213</v>
      </c>
      <c r="AB19" s="101"/>
      <c r="AC19" s="101"/>
      <c r="AD19" s="101"/>
      <c r="AE19" s="101"/>
      <c r="AF19" s="101"/>
      <c r="AG19" s="101"/>
      <c r="AH19" s="101"/>
      <c r="AI19" s="101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101" t="s">
        <v>214</v>
      </c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46" t="s">
        <v>23</v>
      </c>
      <c r="BV19" s="53"/>
      <c r="BX19" s="31" t="b">
        <v>0</v>
      </c>
      <c r="BY19" s="31" t="b">
        <v>0</v>
      </c>
      <c r="BZ19" s="31" t="b">
        <v>0</v>
      </c>
      <c r="CA19" s="31" t="b">
        <v>0</v>
      </c>
      <c r="CB19" s="31" t="b">
        <v>0</v>
      </c>
      <c r="CC19" s="31" t="b">
        <v>0</v>
      </c>
      <c r="CD19" s="31"/>
      <c r="CE19" s="31"/>
      <c r="CF19" s="31"/>
      <c r="CG19" s="31"/>
      <c r="CH19" s="31"/>
      <c r="CI19" s="31"/>
      <c r="CJ19" s="31"/>
      <c r="CK19" s="32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</row>
    <row r="20" spans="1:144" ht="15.75" customHeight="1">
      <c r="A20" s="182"/>
      <c r="B20" s="144" t="s">
        <v>9</v>
      </c>
      <c r="C20" s="147"/>
      <c r="D20" s="167" t="s">
        <v>190</v>
      </c>
      <c r="E20" s="167"/>
      <c r="F20" s="167"/>
      <c r="G20" s="167"/>
      <c r="H20" s="120" t="s">
        <v>210</v>
      </c>
      <c r="I20" s="119"/>
      <c r="J20" s="119"/>
      <c r="K20" s="119"/>
      <c r="L20" s="119"/>
      <c r="M20" s="119"/>
      <c r="N20" s="172" t="str">
        <f>IF($BX21=TRUE,"☑ "&amp;$BX20,"□ "&amp;$BX20)</f>
        <v>□ １回</v>
      </c>
      <c r="O20" s="172"/>
      <c r="P20" s="172"/>
      <c r="Q20" s="172"/>
      <c r="R20" s="172" t="str">
        <f>IF($BY21=TRUE,"☑ "&amp;$BY20,"□ "&amp;$BY20)</f>
        <v>□ ２回</v>
      </c>
      <c r="S20" s="90"/>
      <c r="T20" s="90"/>
      <c r="U20" s="90"/>
      <c r="V20" s="172" t="str">
        <f>IF($BZ21=TRUE,"☑ "&amp;$BZ20,"□ "&amp;$BZ20)</f>
        <v>□ 隔日 )</v>
      </c>
      <c r="W20" s="90"/>
      <c r="X20" s="90"/>
      <c r="Y20" s="90"/>
      <c r="Z20" s="90"/>
      <c r="AA20" s="172" t="str">
        <f>IF($CA21=TRUE,"☑ "&amp;$CA20,"□ "&amp;$CA20)</f>
        <v>□ その他（</v>
      </c>
      <c r="AB20" s="172"/>
      <c r="AC20" s="172"/>
      <c r="AD20" s="172"/>
      <c r="AE20" s="172"/>
      <c r="AF20" s="172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41" t="s">
        <v>23</v>
      </c>
      <c r="BV20" s="54"/>
      <c r="BW20" s="29"/>
      <c r="BX20" t="s">
        <v>211</v>
      </c>
      <c r="BY20" t="s">
        <v>212</v>
      </c>
      <c r="BZ20" t="s">
        <v>215</v>
      </c>
      <c r="CA20" s="28" t="s">
        <v>108</v>
      </c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</row>
    <row r="21" spans="1:146" s="3" customFormat="1" ht="15.75" customHeight="1">
      <c r="A21" s="182"/>
      <c r="B21" s="145"/>
      <c r="C21" s="148"/>
      <c r="D21" s="167" t="s">
        <v>203</v>
      </c>
      <c r="E21" s="167"/>
      <c r="F21" s="167"/>
      <c r="G21" s="167"/>
      <c r="H21" s="177" t="s">
        <v>223</v>
      </c>
      <c r="I21" s="174"/>
      <c r="J21" s="174"/>
      <c r="K21" s="174"/>
      <c r="L21" s="174"/>
      <c r="M21" s="174"/>
      <c r="N21" s="174" t="str">
        <f>IF($BX23=TRUE,"☑ "&amp;$BX22,"□ "&amp;$BX22)</f>
        <v>□ おしえる (</v>
      </c>
      <c r="O21" s="174"/>
      <c r="P21" s="174"/>
      <c r="Q21" s="174"/>
      <c r="R21" s="174"/>
      <c r="S21" s="174"/>
      <c r="T21" s="174" t="str">
        <f>IF($BY23=TRUE,"☑ "&amp;$BY22,"□ "&amp;$BY22)</f>
        <v>□ 大</v>
      </c>
      <c r="U21" s="174"/>
      <c r="V21" s="174"/>
      <c r="W21" s="175" t="str">
        <f>IF($BZ23=TRUE,"☑ "&amp;$BZ22,"□ "&amp;$BZ22)</f>
        <v>□ 小 ）</v>
      </c>
      <c r="X21" s="175"/>
      <c r="Y21" s="175"/>
      <c r="Z21" s="175"/>
      <c r="AA21" s="174" t="str">
        <f>IF($CA23=TRUE,"☑ "&amp;$CA22,"□ "&amp;$CA22)</f>
        <v>□ おしえない (</v>
      </c>
      <c r="AB21" s="174"/>
      <c r="AC21" s="174"/>
      <c r="AD21" s="174"/>
      <c r="AE21" s="174"/>
      <c r="AF21" s="174"/>
      <c r="AG21" s="174" t="str">
        <f>IF($CB23=TRUE,"☑ "&amp;$CB22,"□ "&amp;$CB22)</f>
        <v>□ 大</v>
      </c>
      <c r="AH21" s="174"/>
      <c r="AI21" s="174"/>
      <c r="AJ21" s="174" t="str">
        <f>IF($CC23=TRUE,"☑ "&amp;$CC22,"□ "&amp;$CC22)</f>
        <v>□ 小 )</v>
      </c>
      <c r="AK21" s="174"/>
      <c r="AL21" s="174"/>
      <c r="AM21" s="174"/>
      <c r="AN21" s="174" t="str">
        <f>IF($CD23=TRUE,"☑ "&amp;$CD22,"□ "&amp;$CD22)</f>
        <v>□ 1人でできる</v>
      </c>
      <c r="AO21" s="174"/>
      <c r="AP21" s="174"/>
      <c r="AQ21" s="174"/>
      <c r="AR21" s="174"/>
      <c r="AS21" s="174"/>
      <c r="AT21" s="174"/>
      <c r="AU21" s="175" t="s">
        <v>219</v>
      </c>
      <c r="AV21" s="175"/>
      <c r="AW21" s="175"/>
      <c r="AX21" s="175"/>
      <c r="AY21" s="175"/>
      <c r="AZ21" s="175"/>
      <c r="BA21" s="175"/>
      <c r="BB21" s="175"/>
      <c r="BC21" s="175"/>
      <c r="BD21" s="173"/>
      <c r="BE21" s="173"/>
      <c r="BF21" s="173"/>
      <c r="BG21" s="173"/>
      <c r="BH21" s="175" t="s">
        <v>226</v>
      </c>
      <c r="BI21" s="175"/>
      <c r="BJ21" s="173"/>
      <c r="BK21" s="173"/>
      <c r="BL21" s="173"/>
      <c r="BM21" s="173"/>
      <c r="BN21" s="173"/>
      <c r="BO21" s="174" t="s">
        <v>227</v>
      </c>
      <c r="BP21" s="174"/>
      <c r="BQ21" s="174"/>
      <c r="BR21" s="174"/>
      <c r="BS21" s="174"/>
      <c r="BT21" s="174"/>
      <c r="BU21" s="174"/>
      <c r="BV21" s="55"/>
      <c r="BW21" s="29"/>
      <c r="BX21" s="31" t="b">
        <v>0</v>
      </c>
      <c r="BY21" s="31" t="b">
        <v>0</v>
      </c>
      <c r="BZ21" s="31" t="b">
        <v>0</v>
      </c>
      <c r="CA21" s="31" t="b">
        <v>0</v>
      </c>
      <c r="CB21" s="31"/>
      <c r="CC21" s="31"/>
      <c r="CD21" s="31"/>
      <c r="CE21" s="31"/>
      <c r="CF21" s="31"/>
      <c r="CG21" s="31"/>
      <c r="CH21" s="31"/>
      <c r="CI21" s="31"/>
      <c r="CJ21" s="31"/>
      <c r="CK21" s="33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26"/>
      <c r="EP21" s="23"/>
    </row>
    <row r="22" spans="1:144" ht="15.75" customHeight="1">
      <c r="A22" s="182"/>
      <c r="B22" s="100"/>
      <c r="C22" s="102"/>
      <c r="D22" s="167"/>
      <c r="E22" s="167"/>
      <c r="F22" s="167"/>
      <c r="G22" s="167"/>
      <c r="H22" s="176" t="s">
        <v>229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6" t="str">
        <f>IF($BX25=TRUE,"☑ "&amp;$BX24,"□ "&amp;$BX24)</f>
        <v>□ あり</v>
      </c>
      <c r="T22" s="166"/>
      <c r="U22" s="166"/>
      <c r="V22" s="166"/>
      <c r="W22" s="166" t="str">
        <f>IF($BY25=TRUE,"☑ "&amp;$BY24,"□ "&amp;$BY24)</f>
        <v>□ なし ）</v>
      </c>
      <c r="X22" s="166"/>
      <c r="Y22" s="166"/>
      <c r="Z22" s="166"/>
      <c r="AA22" s="166"/>
      <c r="AB22" s="166" t="str">
        <f>IF($BZ25=TRUE,"☑ "&amp;$BZ24,"□ "&amp;$BZ24)</f>
        <v>□ 起こしてさせる</v>
      </c>
      <c r="AC22" s="166"/>
      <c r="AD22" s="166"/>
      <c r="AE22" s="166"/>
      <c r="AF22" s="166"/>
      <c r="AG22" s="166"/>
      <c r="AH22" s="166"/>
      <c r="AI22" s="166"/>
      <c r="AJ22" s="166"/>
      <c r="AK22" s="166" t="str">
        <f>IF($CA25=TRUE,"☑ "&amp;$CA24,"□ "&amp;$CA24)</f>
        <v>□ ほとんどしない</v>
      </c>
      <c r="AL22" s="166"/>
      <c r="AM22" s="166"/>
      <c r="AN22" s="166"/>
      <c r="AO22" s="166"/>
      <c r="AP22" s="166"/>
      <c r="AQ22" s="166"/>
      <c r="AR22" s="166"/>
      <c r="AS22" s="166"/>
      <c r="AT22" s="166" t="str">
        <f>IF($CB25=TRUE,"☑ "&amp;$CB24,"□ "&amp;$CB24)</f>
        <v>□ その他 (</v>
      </c>
      <c r="AU22" s="166"/>
      <c r="AV22" s="166"/>
      <c r="AW22" s="166"/>
      <c r="AX22" s="166"/>
      <c r="AY22" s="166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56" t="s">
        <v>121</v>
      </c>
      <c r="BV22" s="57"/>
      <c r="BW22" s="27"/>
      <c r="BX22" s="3" t="s">
        <v>224</v>
      </c>
      <c r="BY22" s="3" t="s">
        <v>137</v>
      </c>
      <c r="BZ22" s="28" t="s">
        <v>216</v>
      </c>
      <c r="CA22" s="28" t="s">
        <v>225</v>
      </c>
      <c r="CB22" s="28" t="s">
        <v>137</v>
      </c>
      <c r="CC22" s="28" t="s">
        <v>217</v>
      </c>
      <c r="CD22" s="28" t="s">
        <v>218</v>
      </c>
      <c r="CE22" s="28"/>
      <c r="CF22" s="28"/>
      <c r="CG22" s="28"/>
      <c r="CH22" s="28"/>
      <c r="CI22" s="28"/>
      <c r="CJ22" s="28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</row>
    <row r="23" spans="1:144" ht="15.75" customHeight="1">
      <c r="A23" s="182"/>
      <c r="B23" s="144" t="s">
        <v>10</v>
      </c>
      <c r="C23" s="147"/>
      <c r="D23" s="179" t="str">
        <f>IF($BX27=TRUE,"　☑ "&amp;$BX26,"　□ "&amp;$BX26)</f>
        <v>　□ 良</v>
      </c>
      <c r="E23" s="105"/>
      <c r="F23" s="105"/>
      <c r="G23" s="105"/>
      <c r="H23" s="105" t="str">
        <f>IF($BY27=TRUE,"☑ "&amp;$BY26,"□ "&amp;$BY26)</f>
        <v>□ 否</v>
      </c>
      <c r="I23" s="105"/>
      <c r="J23" s="105"/>
      <c r="K23" s="105"/>
      <c r="L23" s="106" t="s">
        <v>184</v>
      </c>
      <c r="M23" s="106"/>
      <c r="N23" s="106"/>
      <c r="O23" s="65"/>
      <c r="P23" s="65"/>
      <c r="Q23" s="65"/>
      <c r="R23" s="106" t="s">
        <v>230</v>
      </c>
      <c r="S23" s="106"/>
      <c r="T23" s="106"/>
      <c r="U23" s="106"/>
      <c r="V23" s="106"/>
      <c r="W23" s="106"/>
      <c r="X23" s="97"/>
      <c r="Y23" s="97"/>
      <c r="Z23" s="97"/>
      <c r="AA23" s="171" t="s">
        <v>231</v>
      </c>
      <c r="AB23" s="171"/>
      <c r="AC23" s="171"/>
      <c r="AD23" s="171"/>
      <c r="AE23" s="106" t="s">
        <v>185</v>
      </c>
      <c r="AF23" s="106"/>
      <c r="AG23" s="106"/>
      <c r="AH23" s="106"/>
      <c r="AI23" s="105" t="str">
        <f>IF($BZ27=TRUE,"☑ "&amp;$BZ26,"□ "&amp;$BZ26)</f>
        <v>□ する</v>
      </c>
      <c r="AJ23" s="105"/>
      <c r="AK23" s="105"/>
      <c r="AL23" s="105"/>
      <c r="AM23" s="105" t="str">
        <f>IF($CA27=TRUE,"☑ "&amp;$CA26,"□ "&amp;$CA26)</f>
        <v>□ しない ）</v>
      </c>
      <c r="AN23" s="105"/>
      <c r="AO23" s="105"/>
      <c r="AP23" s="105"/>
      <c r="AQ23" s="105"/>
      <c r="AR23" s="106" t="s">
        <v>139</v>
      </c>
      <c r="AS23" s="106"/>
      <c r="AT23" s="106"/>
      <c r="AU23" s="106"/>
      <c r="AV23" s="106"/>
      <c r="AW23" s="105" t="str">
        <f>IF($CB27=TRUE,"☑ "&amp;$CB26,"□ "&amp;$CB26)</f>
        <v>□ 良い</v>
      </c>
      <c r="AX23" s="84"/>
      <c r="AY23" s="84"/>
      <c r="AZ23" s="84"/>
      <c r="BA23" s="105" t="str">
        <f>IF($CC27=TRUE,"☑ "&amp;$CC26,"□ "&amp;$CC26)</f>
        <v>□ 悪い ）</v>
      </c>
      <c r="BB23" s="105"/>
      <c r="BC23" s="105"/>
      <c r="BD23" s="105"/>
      <c r="BE23" s="105"/>
      <c r="BF23" s="106" t="s">
        <v>140</v>
      </c>
      <c r="BG23" s="106"/>
      <c r="BH23" s="106"/>
      <c r="BI23" s="106"/>
      <c r="BJ23" s="106"/>
      <c r="BK23" s="105" t="str">
        <f>IF($CD27=TRUE,"☑ "&amp;$CD26,"□ "&amp;$CD26)</f>
        <v>□ 良い</v>
      </c>
      <c r="BL23" s="105"/>
      <c r="BM23" s="105"/>
      <c r="BN23" s="105"/>
      <c r="BO23" s="105" t="str">
        <f>IF($CE27=TRUE,"☑ "&amp;$CE26,"□ "&amp;$CE26)</f>
        <v>□ 悪い </v>
      </c>
      <c r="BP23" s="105"/>
      <c r="BQ23" s="105"/>
      <c r="BR23" s="105"/>
      <c r="BS23" s="105"/>
      <c r="BT23" s="105"/>
      <c r="BU23" s="58" t="s">
        <v>121</v>
      </c>
      <c r="BV23" s="59"/>
      <c r="BW23" s="27"/>
      <c r="BX23" s="32" t="b">
        <v>0</v>
      </c>
      <c r="BY23" s="32" t="b">
        <v>0</v>
      </c>
      <c r="BZ23" s="32" t="b">
        <v>0</v>
      </c>
      <c r="CA23" s="32" t="b">
        <v>0</v>
      </c>
      <c r="CB23" s="32" t="b">
        <v>0</v>
      </c>
      <c r="CC23" s="32" t="b">
        <v>0</v>
      </c>
      <c r="CD23" s="32" t="b">
        <v>0</v>
      </c>
      <c r="CE23" s="32" t="b">
        <v>0</v>
      </c>
      <c r="CF23" s="32"/>
      <c r="CG23" s="32"/>
      <c r="CH23" s="32"/>
      <c r="CI23" s="32"/>
      <c r="CJ23" s="32"/>
      <c r="CK23" s="33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</row>
    <row r="24" spans="1:88" ht="15.75" customHeight="1">
      <c r="A24" s="182"/>
      <c r="B24" s="100"/>
      <c r="C24" s="102"/>
      <c r="D24" s="176" t="s">
        <v>186</v>
      </c>
      <c r="E24" s="160"/>
      <c r="F24" s="160"/>
      <c r="G24" s="160"/>
      <c r="H24" s="160"/>
      <c r="I24" s="160"/>
      <c r="J24" s="166" t="str">
        <f>IF($BX29=TRUE,"☑ "&amp;$BX28,"□ "&amp;$BX28)</f>
        <v>□ する</v>
      </c>
      <c r="K24" s="166"/>
      <c r="L24" s="166"/>
      <c r="M24" s="166"/>
      <c r="N24" s="166"/>
      <c r="O24" s="166" t="str">
        <f>IF($BY29=TRUE,"☑ "&amp;$BY28,"□ "&amp;$BY28)</f>
        <v>□ しない ）</v>
      </c>
      <c r="P24" s="166"/>
      <c r="Q24" s="166"/>
      <c r="R24" s="166"/>
      <c r="S24" s="166"/>
      <c r="T24" s="166"/>
      <c r="U24" s="101" t="s">
        <v>143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58" t="s">
        <v>121</v>
      </c>
      <c r="BV24" s="59"/>
      <c r="BX24" s="27" t="s">
        <v>36</v>
      </c>
      <c r="BY24" s="27" t="s">
        <v>220</v>
      </c>
      <c r="BZ24" s="27" t="s">
        <v>221</v>
      </c>
      <c r="CA24" s="27" t="s">
        <v>222</v>
      </c>
      <c r="CB24" s="27" t="s">
        <v>228</v>
      </c>
      <c r="CC24" s="27"/>
      <c r="CD24" s="27"/>
      <c r="CE24" s="27"/>
      <c r="CF24" s="27"/>
      <c r="CG24" s="27"/>
      <c r="CH24" s="27"/>
      <c r="CI24" s="27"/>
      <c r="CJ24" s="27"/>
    </row>
    <row r="25" spans="1:144" ht="15.75" customHeight="1">
      <c r="A25" s="182"/>
      <c r="B25" s="95" t="s">
        <v>11</v>
      </c>
      <c r="C25" s="96"/>
      <c r="D25" s="120" t="str">
        <f>IF($BX31=TRUE,"　☑ "&amp;$BX30,"　□ "&amp;$BX30)</f>
        <v>　□ 厚着</v>
      </c>
      <c r="E25" s="119"/>
      <c r="F25" s="119"/>
      <c r="G25" s="119"/>
      <c r="H25" s="119"/>
      <c r="I25" s="119"/>
      <c r="J25" s="178" t="str">
        <f>IF($BY31=TRUE,"☑ "&amp;$BY30,"□ "&amp;$BY30)</f>
        <v>□ 薄着</v>
      </c>
      <c r="K25" s="178"/>
      <c r="L25" s="178"/>
      <c r="M25" s="178"/>
      <c r="N25" s="178"/>
      <c r="O25" s="119" t="str">
        <f>IF($BZ31=TRUE,"☑ "&amp;$BZ30,"□ "&amp;$BZ30)</f>
        <v>□ 自分の衣服がわかる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 t="str">
        <f>IF($CA31=TRUE,"☑ "&amp;$CA30,"□ "&amp;$CA30)</f>
        <v>□ 1人で着ようとする</v>
      </c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119" t="str">
        <f>IF($CB31=TRUE,"☑ "&amp;$CB30,"□ "&amp;$CB30)</f>
        <v>□ パンツがはける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119" t="str">
        <f>IF($CC31=TRUE,"☑ "&amp;$CC30,"□ "&amp;$CC30)</f>
        <v>□ その他（</v>
      </c>
      <c r="AW25" s="90"/>
      <c r="AX25" s="90"/>
      <c r="AY25" s="90"/>
      <c r="AZ25" s="90"/>
      <c r="BA25" s="9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41" t="s">
        <v>121</v>
      </c>
      <c r="BV25" s="54"/>
      <c r="BW25" s="23"/>
      <c r="BX25" s="34" t="b">
        <v>0</v>
      </c>
      <c r="BY25" s="33" t="b">
        <v>0</v>
      </c>
      <c r="BZ25" s="33" t="b">
        <v>0</v>
      </c>
      <c r="CA25" s="33" t="b">
        <v>0</v>
      </c>
      <c r="CB25" s="33" t="b">
        <v>0</v>
      </c>
      <c r="CC25" s="33" t="b">
        <v>0</v>
      </c>
      <c r="CD25" s="33"/>
      <c r="CE25" s="33"/>
      <c r="CF25" s="33"/>
      <c r="CG25" s="33"/>
      <c r="CH25" s="33"/>
      <c r="CI25" s="33"/>
      <c r="CJ25" s="33"/>
      <c r="CK25" s="33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</row>
    <row r="26" spans="1:88" ht="15.75" customHeight="1">
      <c r="A26" s="182"/>
      <c r="B26" s="144" t="s">
        <v>12</v>
      </c>
      <c r="C26" s="147"/>
      <c r="D26" s="179" t="s">
        <v>144</v>
      </c>
      <c r="E26" s="105"/>
      <c r="F26" s="105"/>
      <c r="G26" s="105"/>
      <c r="H26" s="105" t="str">
        <f>IF($BX33=TRUE,"☑ "&amp;$BX32,"□ "&amp;$BX32)</f>
        <v>□ 毎日</v>
      </c>
      <c r="I26" s="105"/>
      <c r="J26" s="105"/>
      <c r="K26" s="105"/>
      <c r="L26" s="105" t="str">
        <f>IF($BY33=TRUE,"☑ "&amp;$BY32,"□ "&amp;$BY32)</f>
        <v>□ 週</v>
      </c>
      <c r="M26" s="84"/>
      <c r="N26" s="84"/>
      <c r="O26" s="65"/>
      <c r="P26" s="65"/>
      <c r="Q26" s="106" t="s">
        <v>138</v>
      </c>
      <c r="R26" s="106"/>
      <c r="S26" s="105" t="str">
        <f>IF($BZ33=TRUE,"☑ "&amp;$BZ32,"□ "&amp;$BZ32)</f>
        <v>□ 喜ぶ</v>
      </c>
      <c r="T26" s="105"/>
      <c r="U26" s="105"/>
      <c r="V26" s="105"/>
      <c r="W26" s="105" t="str">
        <f>IF($CA33=TRUE,"☑ "&amp;$CA32,"□ "&amp;$CA32)</f>
        <v>□ めんどうがる )</v>
      </c>
      <c r="X26" s="105"/>
      <c r="Y26" s="105"/>
      <c r="Z26" s="105"/>
      <c r="AA26" s="105"/>
      <c r="AB26" s="105"/>
      <c r="AC26" s="105"/>
      <c r="AD26" s="105"/>
      <c r="AE26" s="105" t="s">
        <v>234</v>
      </c>
      <c r="AF26" s="84"/>
      <c r="AG26" s="84"/>
      <c r="AH26" s="84"/>
      <c r="AI26" s="105" t="str">
        <f>IF($CB33=TRUE,"☑ "&amp;$CB32,"□ "&amp;$CB32)</f>
        <v>□ できる</v>
      </c>
      <c r="AJ26" s="84"/>
      <c r="AK26" s="84"/>
      <c r="AL26" s="84"/>
      <c r="AM26" s="84"/>
      <c r="AN26" s="105" t="str">
        <f>IF($CC33=TRUE,"☑ "&amp;$CC32,"□ "&amp;$CC32)</f>
        <v>□ できない</v>
      </c>
      <c r="AO26" s="84"/>
      <c r="AP26" s="84"/>
      <c r="AQ26" s="84"/>
      <c r="AR26" s="84"/>
      <c r="AS26" s="84"/>
      <c r="AT26" s="105" t="str">
        <f>IF($CD33=TRUE,"☑ "&amp;$CD32,"□ "&amp;$CD32)</f>
        <v>□ 手伝う )</v>
      </c>
      <c r="AU26" s="105"/>
      <c r="AV26" s="105"/>
      <c r="AW26" s="105"/>
      <c r="AX26" s="105"/>
      <c r="AY26" s="105"/>
      <c r="AZ26" s="106" t="s">
        <v>234</v>
      </c>
      <c r="BA26" s="106"/>
      <c r="BB26" s="106"/>
      <c r="BC26" s="106"/>
      <c r="BD26" s="105" t="str">
        <f>IF($CE33=TRUE,"☑ "&amp;$CE32,"□ "&amp;$CE32)</f>
        <v>□ できる</v>
      </c>
      <c r="BE26" s="105"/>
      <c r="BF26" s="105"/>
      <c r="BG26" s="105"/>
      <c r="BH26" s="105"/>
      <c r="BI26" s="105" t="str">
        <f>IF($CF33=TRUE,"☑ "&amp;$CF32,"□ "&amp;$CF32)</f>
        <v>□ できない</v>
      </c>
      <c r="BJ26" s="84"/>
      <c r="BK26" s="84"/>
      <c r="BL26" s="84"/>
      <c r="BM26" s="84"/>
      <c r="BN26" s="84"/>
      <c r="BO26" s="105" t="str">
        <f>IF($CG33=TRUE,"☑ "&amp;$CG32,"□ "&amp;$CG32)</f>
        <v>□ 手伝う )</v>
      </c>
      <c r="BP26" s="105"/>
      <c r="BQ26" s="105"/>
      <c r="BR26" s="105"/>
      <c r="BS26" s="105"/>
      <c r="BT26" s="105"/>
      <c r="BU26" s="105"/>
      <c r="BV26" s="60"/>
      <c r="BW26" s="23"/>
      <c r="BX26" s="30" t="s">
        <v>182</v>
      </c>
      <c r="BY26" s="30" t="s">
        <v>183</v>
      </c>
      <c r="BZ26" s="30" t="s">
        <v>141</v>
      </c>
      <c r="CA26" s="30" t="s">
        <v>233</v>
      </c>
      <c r="CB26" s="30" t="s">
        <v>142</v>
      </c>
      <c r="CC26" s="30" t="s">
        <v>232</v>
      </c>
      <c r="CD26" s="30" t="s">
        <v>142</v>
      </c>
      <c r="CE26" s="30" t="s">
        <v>236</v>
      </c>
      <c r="CF26" s="30"/>
      <c r="CG26" s="30"/>
      <c r="CH26" s="30"/>
      <c r="CI26" s="30"/>
      <c r="CJ26" s="30"/>
    </row>
    <row r="27" spans="1:89" ht="15.75" customHeight="1">
      <c r="A27" s="183"/>
      <c r="B27" s="100"/>
      <c r="C27" s="102"/>
      <c r="D27" s="165" t="s">
        <v>174</v>
      </c>
      <c r="E27" s="166"/>
      <c r="F27" s="166"/>
      <c r="G27" s="166"/>
      <c r="H27" s="166"/>
      <c r="I27" s="166"/>
      <c r="J27" s="166" t="str">
        <f>IF($BX35=TRUE,"☑ "&amp;$BX34,"□ "&amp;$BX34)</f>
        <v>□ している</v>
      </c>
      <c r="K27" s="166"/>
      <c r="L27" s="166"/>
      <c r="M27" s="166"/>
      <c r="N27" s="166"/>
      <c r="O27" s="166"/>
      <c r="P27" s="166" t="str">
        <f>IF($BY35=TRUE,"☑ "&amp;$BY34,"□ "&amp;$BY34)</f>
        <v>□ していない )</v>
      </c>
      <c r="Q27" s="166"/>
      <c r="R27" s="166"/>
      <c r="S27" s="166"/>
      <c r="T27" s="166"/>
      <c r="U27" s="166"/>
      <c r="V27" s="166"/>
      <c r="W27" s="101" t="s">
        <v>175</v>
      </c>
      <c r="X27" s="101"/>
      <c r="Y27" s="101"/>
      <c r="Z27" s="101"/>
      <c r="AA27" s="166" t="str">
        <f>IF($BZ35=TRUE,"☑ "&amp;$BZ34,"□ "&amp;$BZ34)</f>
        <v>□ 自分でふける</v>
      </c>
      <c r="AB27" s="166"/>
      <c r="AC27" s="166"/>
      <c r="AD27" s="166"/>
      <c r="AE27" s="166"/>
      <c r="AF27" s="166"/>
      <c r="AG27" s="166"/>
      <c r="AH27" s="166"/>
      <c r="AI27" s="132" t="str">
        <f>IF($CA35=TRUE,"☑ "&amp;$CA34,"□ "&amp;$CA34)</f>
        <v>□ ふいてもらおうとする</v>
      </c>
      <c r="AJ27" s="132"/>
      <c r="AK27" s="132"/>
      <c r="AL27" s="132"/>
      <c r="AM27" s="132"/>
      <c r="AN27" s="132"/>
      <c r="AO27" s="132"/>
      <c r="AP27" s="132"/>
      <c r="AQ27" s="132"/>
      <c r="AR27" s="132"/>
      <c r="AS27" s="180" t="str">
        <f>IF($CB35=TRUE,"☑ "&amp;$CB34,"□ "&amp;$CB34)</f>
        <v>□ しようとしない )</v>
      </c>
      <c r="AT27" s="180"/>
      <c r="AU27" s="180"/>
      <c r="AV27" s="180"/>
      <c r="AW27" s="180"/>
      <c r="AX27" s="180"/>
      <c r="AY27" s="180"/>
      <c r="AZ27" s="180"/>
      <c r="BA27" s="180" t="str">
        <f>IF($CC35=TRUE,"☑ "&amp;$CC34,"□ "&amp;$CC34)</f>
        <v>□ その他（</v>
      </c>
      <c r="BB27" s="180"/>
      <c r="BC27" s="180"/>
      <c r="BD27" s="180"/>
      <c r="BE27" s="180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46" t="s">
        <v>23</v>
      </c>
      <c r="BV27" s="57"/>
      <c r="BW27" s="23"/>
      <c r="BX27" s="33" t="b">
        <v>0</v>
      </c>
      <c r="BY27" s="33" t="b">
        <v>0</v>
      </c>
      <c r="BZ27" s="33" t="b">
        <v>0</v>
      </c>
      <c r="CA27" s="33" t="b">
        <v>0</v>
      </c>
      <c r="CB27" s="33" t="b">
        <v>0</v>
      </c>
      <c r="CC27" s="33" t="b">
        <v>0</v>
      </c>
      <c r="CD27" s="33" t="b">
        <v>0</v>
      </c>
      <c r="CE27" s="33" t="b">
        <v>0</v>
      </c>
      <c r="CF27" s="33"/>
      <c r="CG27" s="33"/>
      <c r="CH27" s="33"/>
      <c r="CI27" s="33"/>
      <c r="CJ27" s="33"/>
      <c r="CK27" s="31"/>
    </row>
    <row r="28" spans="1:77" ht="15.75" customHeight="1">
      <c r="A28" s="93" t="s">
        <v>13</v>
      </c>
      <c r="B28" s="95" t="s">
        <v>17</v>
      </c>
      <c r="C28" s="96"/>
      <c r="D28" s="120" t="s">
        <v>237</v>
      </c>
      <c r="E28" s="119"/>
      <c r="F28" s="119"/>
      <c r="G28" s="119"/>
      <c r="H28" s="119"/>
      <c r="I28" s="119"/>
      <c r="J28" s="119"/>
      <c r="K28" s="74"/>
      <c r="L28" s="74"/>
      <c r="M28" s="74"/>
      <c r="N28" s="74"/>
      <c r="O28" s="74"/>
      <c r="P28" s="74"/>
      <c r="Q28" s="74"/>
      <c r="R28" s="41" t="s">
        <v>23</v>
      </c>
      <c r="S28" s="119" t="str">
        <f>IF($BY37=TRUE,"☑ "&amp;$BY36,"□ "&amp;$BY36)</f>
        <v>□ 兄弟</v>
      </c>
      <c r="T28" s="119"/>
      <c r="U28" s="119"/>
      <c r="V28" s="119"/>
      <c r="W28" s="119"/>
      <c r="X28" s="119" t="str">
        <f>IF($BZ37=TRUE,"☑ "&amp;$BZ36,"□ "&amp;$BZ36)</f>
        <v>□ 姉妹</v>
      </c>
      <c r="Y28" s="119"/>
      <c r="Z28" s="119"/>
      <c r="AA28" s="119"/>
      <c r="AB28" s="119"/>
      <c r="AC28" s="119" t="str">
        <f>IF($CA37=TRUE,"☑ "&amp;$CA36,"□ "&amp;$CA36)</f>
        <v>□ 1人</v>
      </c>
      <c r="AD28" s="119"/>
      <c r="AE28" s="119"/>
      <c r="AF28" s="119"/>
      <c r="AG28" s="119"/>
      <c r="AH28" s="119" t="str">
        <f>IF($CB37=TRUE,"☑ "&amp;$CB36,"□ "&amp;$CB36)</f>
        <v>□ 同年齢</v>
      </c>
      <c r="AI28" s="119"/>
      <c r="AJ28" s="119"/>
      <c r="AK28" s="119"/>
      <c r="AL28" s="119"/>
      <c r="AM28" s="119"/>
      <c r="AN28" s="119"/>
      <c r="AO28" s="119"/>
      <c r="AP28" s="119"/>
      <c r="AQ28" s="119"/>
      <c r="AR28" s="184"/>
      <c r="AS28" s="100" t="s">
        <v>19</v>
      </c>
      <c r="AT28" s="101"/>
      <c r="AU28" s="101"/>
      <c r="AV28" s="101"/>
      <c r="AW28" s="101"/>
      <c r="AX28" s="102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4"/>
      <c r="BW28" s="23"/>
      <c r="BX28" t="s">
        <v>141</v>
      </c>
      <c r="BY28" t="s">
        <v>233</v>
      </c>
    </row>
    <row r="29" spans="1:89" ht="15.75" customHeight="1">
      <c r="A29" s="94"/>
      <c r="B29" s="95" t="s">
        <v>18</v>
      </c>
      <c r="C29" s="96"/>
      <c r="D29" s="120" t="str">
        <f>IF($BX39=TRUE,"　☑ "&amp;$BX38,"　□ "&amp;$BX38)</f>
        <v>　□ 家の中</v>
      </c>
      <c r="E29" s="90"/>
      <c r="F29" s="90"/>
      <c r="G29" s="90"/>
      <c r="H29" s="90"/>
      <c r="I29" s="90"/>
      <c r="J29" s="119" t="str">
        <f>IF($BY39=TRUE,"☑ "&amp;$BY38,"□ "&amp;$BY38)</f>
        <v>□ 屋外</v>
      </c>
      <c r="K29" s="90"/>
      <c r="L29" s="90"/>
      <c r="M29" s="90"/>
      <c r="N29" s="119" t="str">
        <f>IF($BZ39=TRUE,"☑ "&amp;$BZ38,"□ "&amp;$BZ38)</f>
        <v>□ 遠出をする</v>
      </c>
      <c r="O29" s="90"/>
      <c r="P29" s="90"/>
      <c r="Q29" s="90"/>
      <c r="R29" s="90"/>
      <c r="S29" s="90"/>
      <c r="T29" s="90"/>
      <c r="U29" s="119" t="str">
        <f>IF($CA39=TRUE,"☑ "&amp;$CA38,"□ "&amp;$CA38)</f>
        <v>□ 近所</v>
      </c>
      <c r="V29" s="90"/>
      <c r="W29" s="90"/>
      <c r="X29" s="90"/>
      <c r="Y29" s="90"/>
      <c r="Z29" s="119" t="str">
        <f>IF($CB39=TRUE,"☑ "&amp;$CB38,"□ "&amp;$CB38)</f>
        <v>□ その他（</v>
      </c>
      <c r="AA29" s="119"/>
      <c r="AB29" s="119"/>
      <c r="AC29" s="119"/>
      <c r="AD29" s="119"/>
      <c r="AE29" s="119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47" t="s">
        <v>23</v>
      </c>
      <c r="AS29" s="95" t="s">
        <v>20</v>
      </c>
      <c r="AT29" s="107"/>
      <c r="AU29" s="107"/>
      <c r="AV29" s="107"/>
      <c r="AW29" s="107"/>
      <c r="AX29" s="96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108"/>
      <c r="BW29" s="29"/>
      <c r="BX29" s="33" t="b">
        <v>0</v>
      </c>
      <c r="BY29" s="33" t="b">
        <v>0</v>
      </c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1"/>
    </row>
    <row r="30" spans="1:81" ht="15.75" customHeight="1">
      <c r="A30" s="93" t="s">
        <v>14</v>
      </c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1"/>
      <c r="AS30" s="115" t="s">
        <v>55</v>
      </c>
      <c r="AT30" s="116"/>
      <c r="AU30" s="179" t="str">
        <f>IF($BX41=TRUE,"☑ "&amp;$BX40,"□ "&amp;$BX40)</f>
        <v>□ 指しゃぶり</v>
      </c>
      <c r="AV30" s="84"/>
      <c r="AW30" s="84"/>
      <c r="AX30" s="84"/>
      <c r="AY30" s="84"/>
      <c r="AZ30" s="84"/>
      <c r="BA30" s="84"/>
      <c r="BB30" s="105" t="str">
        <f>IF($BY41=TRUE,"☑ "&amp;$BY40,"□ "&amp;$BY40)</f>
        <v>□ 爪かみ</v>
      </c>
      <c r="BC30" s="84"/>
      <c r="BD30" s="84"/>
      <c r="BE30" s="84"/>
      <c r="BF30" s="84"/>
      <c r="BG30" s="105" t="str">
        <f>IF($BZ41=TRUE,"☑ "&amp;$BZ40,"□ "&amp;$BZ40)</f>
        <v>□ 衣類かみ</v>
      </c>
      <c r="BH30" s="84"/>
      <c r="BI30" s="84"/>
      <c r="BJ30" s="84"/>
      <c r="BK30" s="84"/>
      <c r="BL30" s="84"/>
      <c r="BM30" s="105" t="str">
        <f>IF($CA41=TRUE,"☑ "&amp;$CA40,"□ "&amp;$CA40)</f>
        <v>□ 左きき</v>
      </c>
      <c r="BN30" s="84"/>
      <c r="BO30" s="84"/>
      <c r="BP30" s="84"/>
      <c r="BQ30" s="84"/>
      <c r="BR30" s="105" t="str">
        <f>IF($CB41=TRUE,"☑ "&amp;$CB40,"□ "&amp;$CB40)</f>
        <v>□ チック</v>
      </c>
      <c r="BS30" s="84"/>
      <c r="BT30" s="84"/>
      <c r="BU30" s="84"/>
      <c r="BV30" s="158"/>
      <c r="BW30" s="23"/>
      <c r="BX30" t="s">
        <v>177</v>
      </c>
      <c r="BY30" t="s">
        <v>178</v>
      </c>
      <c r="BZ30" t="s">
        <v>179</v>
      </c>
      <c r="CA30" t="s">
        <v>180</v>
      </c>
      <c r="CB30" t="s">
        <v>181</v>
      </c>
      <c r="CC30" t="s">
        <v>108</v>
      </c>
    </row>
    <row r="31" spans="1:89" ht="15.75" customHeight="1">
      <c r="A31" s="94"/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117"/>
      <c r="AT31" s="118"/>
      <c r="AU31" s="165" t="s">
        <v>27</v>
      </c>
      <c r="AV31" s="160"/>
      <c r="AW31" s="160"/>
      <c r="AX31" s="160"/>
      <c r="AY31" s="160"/>
      <c r="AZ31" s="160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56" t="s">
        <v>23</v>
      </c>
      <c r="BV31" s="57"/>
      <c r="BW31" s="23"/>
      <c r="BX31" s="31" t="b">
        <v>0</v>
      </c>
      <c r="BY31" s="31" t="b">
        <v>0</v>
      </c>
      <c r="BZ31" s="31" t="b">
        <v>0</v>
      </c>
      <c r="CA31" s="31" t="b">
        <v>0</v>
      </c>
      <c r="CB31" s="31" t="b">
        <v>0</v>
      </c>
      <c r="CC31" s="31" t="b">
        <v>0</v>
      </c>
      <c r="CD31" s="31"/>
      <c r="CE31" s="31"/>
      <c r="CF31" s="31"/>
      <c r="CG31" s="31"/>
      <c r="CH31" s="31"/>
      <c r="CI31" s="31"/>
      <c r="CJ31" s="31"/>
      <c r="CK31" s="31"/>
    </row>
    <row r="32" spans="1:85" ht="15.75" customHeight="1">
      <c r="A32" s="121" t="s">
        <v>15</v>
      </c>
      <c r="B32" s="179" t="s">
        <v>65</v>
      </c>
      <c r="C32" s="84"/>
      <c r="D32" s="84"/>
      <c r="E32" s="84"/>
      <c r="F32" s="84"/>
      <c r="G32" s="84"/>
      <c r="H32" s="84"/>
      <c r="I32" s="185"/>
      <c r="J32" s="185"/>
      <c r="K32" s="185"/>
      <c r="L32" s="185"/>
      <c r="M32" s="185"/>
      <c r="N32" s="185"/>
      <c r="O32" s="185"/>
      <c r="P32" s="185"/>
      <c r="Q32" s="61" t="s">
        <v>23</v>
      </c>
      <c r="R32" s="106" t="s">
        <v>151</v>
      </c>
      <c r="S32" s="106"/>
      <c r="T32" s="106"/>
      <c r="U32" s="106"/>
      <c r="V32" s="106"/>
      <c r="W32" s="106"/>
      <c r="X32" s="106"/>
      <c r="Y32" s="106"/>
      <c r="Z32" s="106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105" t="s">
        <v>23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52"/>
      <c r="BW32" s="3"/>
      <c r="BX32" t="s">
        <v>147</v>
      </c>
      <c r="BY32" t="s">
        <v>148</v>
      </c>
      <c r="BZ32" t="s">
        <v>149</v>
      </c>
      <c r="CA32" t="s">
        <v>150</v>
      </c>
      <c r="CB32" t="s">
        <v>146</v>
      </c>
      <c r="CC32" t="s">
        <v>145</v>
      </c>
      <c r="CD32" t="s">
        <v>171</v>
      </c>
      <c r="CE32" t="s">
        <v>146</v>
      </c>
      <c r="CF32" t="s">
        <v>145</v>
      </c>
      <c r="CG32" t="s">
        <v>171</v>
      </c>
    </row>
    <row r="33" spans="1:89" ht="15.75" customHeight="1">
      <c r="A33" s="121"/>
      <c r="B33" s="165" t="str">
        <f>IF($BX43=TRUE,"　☑ "&amp;$BX42,"　□ "&amp;$BX42)</f>
        <v>　□ 家庭で保育</v>
      </c>
      <c r="C33" s="166"/>
      <c r="D33" s="166"/>
      <c r="E33" s="166"/>
      <c r="F33" s="166"/>
      <c r="G33" s="166"/>
      <c r="H33" s="166"/>
      <c r="I33" s="166" t="str">
        <f>IF($BY43=TRUE,"☑ "&amp;$BY42,"□ "&amp;$BY42)</f>
        <v>□ おもりさん</v>
      </c>
      <c r="J33" s="166"/>
      <c r="K33" s="166"/>
      <c r="L33" s="166"/>
      <c r="M33" s="166"/>
      <c r="N33" s="166"/>
      <c r="O33" s="166"/>
      <c r="P33" s="166" t="str">
        <f>IF($BZ43=TRUE,"☑ "&amp;$BZ42,"□ "&amp;$BZ42)</f>
        <v>□ 託児所（</v>
      </c>
      <c r="Q33" s="166"/>
      <c r="R33" s="166"/>
      <c r="S33" s="166"/>
      <c r="T33" s="166"/>
      <c r="U33" s="1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101" t="s">
        <v>152</v>
      </c>
      <c r="AJ33" s="101"/>
      <c r="AK33" s="101"/>
      <c r="AL33" s="101" t="str">
        <f>IF($CA43=TRUE,"☑ "&amp;$CA42,"□ "&amp;$CA42)</f>
        <v>□ その他（</v>
      </c>
      <c r="AM33" s="101"/>
      <c r="AN33" s="101"/>
      <c r="AO33" s="101"/>
      <c r="AP33" s="101"/>
      <c r="AQ33" s="101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57" t="s">
        <v>23</v>
      </c>
      <c r="BW33" s="3"/>
      <c r="BX33" s="31" t="b">
        <v>0</v>
      </c>
      <c r="BY33" s="31" t="b">
        <v>0</v>
      </c>
      <c r="BZ33" s="31" t="b">
        <v>0</v>
      </c>
      <c r="CA33" s="31" t="b">
        <v>0</v>
      </c>
      <c r="CB33" s="31" t="b">
        <v>0</v>
      </c>
      <c r="CC33" s="31" t="b">
        <v>0</v>
      </c>
      <c r="CD33" s="31" t="b">
        <v>0</v>
      </c>
      <c r="CE33" s="31" t="b">
        <v>0</v>
      </c>
      <c r="CF33" s="31" t="b">
        <v>0</v>
      </c>
      <c r="CG33" s="31" t="b">
        <v>0</v>
      </c>
      <c r="CH33" s="31"/>
      <c r="CI33" s="31"/>
      <c r="CJ33" s="31"/>
      <c r="CK33" s="31"/>
    </row>
    <row r="34" spans="1:81" ht="15.75" customHeight="1">
      <c r="A34" s="98" t="s">
        <v>16</v>
      </c>
      <c r="B34" s="122" t="s">
        <v>22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62"/>
      <c r="AS34" s="124" t="s">
        <v>66</v>
      </c>
      <c r="AT34" s="125"/>
      <c r="AU34" s="126"/>
      <c r="AV34" s="126"/>
      <c r="AW34" s="126"/>
      <c r="AX34" s="127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5"/>
      <c r="BW34" s="23"/>
      <c r="BX34" t="s">
        <v>172</v>
      </c>
      <c r="BY34" t="s">
        <v>235</v>
      </c>
      <c r="BZ34" t="s">
        <v>153</v>
      </c>
      <c r="CA34" t="s">
        <v>173</v>
      </c>
      <c r="CB34" t="s">
        <v>176</v>
      </c>
      <c r="CC34" t="s">
        <v>108</v>
      </c>
    </row>
    <row r="35" spans="1:89" ht="15.75" customHeight="1">
      <c r="A35" s="98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2"/>
      <c r="AS35" s="128"/>
      <c r="AT35" s="129"/>
      <c r="AU35" s="129"/>
      <c r="AV35" s="129"/>
      <c r="AW35" s="129"/>
      <c r="AX35" s="130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7"/>
      <c r="BW35" s="23"/>
      <c r="BX35" s="31" t="b">
        <v>0</v>
      </c>
      <c r="BY35" s="31" t="b">
        <v>0</v>
      </c>
      <c r="BZ35" s="31" t="b">
        <v>0</v>
      </c>
      <c r="CA35" s="31" t="b">
        <v>0</v>
      </c>
      <c r="CB35" s="31" t="b">
        <v>0</v>
      </c>
      <c r="CC35" s="31" t="b">
        <v>0</v>
      </c>
      <c r="CD35" s="31"/>
      <c r="CE35" s="31"/>
      <c r="CF35" s="31"/>
      <c r="CG35" s="31"/>
      <c r="CH35" s="31"/>
      <c r="CI35" s="31"/>
      <c r="CJ35" s="31"/>
      <c r="CK35" s="31"/>
    </row>
    <row r="36" spans="1:80" ht="15.75" customHeight="1">
      <c r="A36" s="98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2"/>
      <c r="AS36" s="128"/>
      <c r="AT36" s="129"/>
      <c r="AU36" s="129"/>
      <c r="AV36" s="129"/>
      <c r="AW36" s="129"/>
      <c r="AX36" s="130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7"/>
      <c r="BW36" s="23"/>
      <c r="BX36" t="s">
        <v>154</v>
      </c>
      <c r="BY36" t="s">
        <v>155</v>
      </c>
      <c r="BZ36" t="s">
        <v>156</v>
      </c>
      <c r="CA36" t="s">
        <v>157</v>
      </c>
      <c r="CB36" t="s">
        <v>158</v>
      </c>
    </row>
    <row r="37" spans="1:89" ht="15.75" customHeight="1">
      <c r="A37" s="94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131"/>
      <c r="AT37" s="132"/>
      <c r="AU37" s="132"/>
      <c r="AV37" s="132"/>
      <c r="AW37" s="132"/>
      <c r="AX37" s="133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9"/>
      <c r="BW37" s="23"/>
      <c r="BX37" s="31"/>
      <c r="BY37" s="31" t="b">
        <v>0</v>
      </c>
      <c r="BZ37" s="31" t="b">
        <v>0</v>
      </c>
      <c r="CA37" s="31" t="b">
        <v>0</v>
      </c>
      <c r="CB37" s="31" t="b">
        <v>0</v>
      </c>
      <c r="CC37" s="31"/>
      <c r="CD37" s="31"/>
      <c r="CE37" s="31"/>
      <c r="CF37" s="31"/>
      <c r="CG37" s="31"/>
      <c r="CH37" s="31"/>
      <c r="CI37" s="31"/>
      <c r="CJ37" s="31"/>
      <c r="CK37" s="31"/>
    </row>
    <row r="38" spans="1:80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3"/>
      <c r="BX38" t="s">
        <v>159</v>
      </c>
      <c r="BY38" t="s">
        <v>160</v>
      </c>
      <c r="BZ38" t="s">
        <v>161</v>
      </c>
      <c r="CA38" t="s">
        <v>162</v>
      </c>
      <c r="CB38" t="s">
        <v>108</v>
      </c>
    </row>
    <row r="39" spans="75:89" ht="18.75" customHeight="1">
      <c r="BW39" s="3"/>
      <c r="BX39" s="31" t="b">
        <v>0</v>
      </c>
      <c r="BY39" s="31" t="b">
        <v>0</v>
      </c>
      <c r="BZ39" s="31" t="b">
        <v>0</v>
      </c>
      <c r="CA39" s="31" t="b">
        <v>0</v>
      </c>
      <c r="CB39" s="31" t="b">
        <v>0</v>
      </c>
      <c r="CC39" s="31"/>
      <c r="CD39" s="31"/>
      <c r="CE39" s="31"/>
      <c r="CF39" s="31"/>
      <c r="CG39" s="31"/>
      <c r="CH39" s="31"/>
      <c r="CI39" s="31"/>
      <c r="CJ39" s="31"/>
      <c r="CK39" s="31"/>
    </row>
    <row r="40" spans="75:81" ht="18.75" customHeight="1">
      <c r="BW40" s="3"/>
      <c r="BX40" t="s">
        <v>163</v>
      </c>
      <c r="BY40" t="s">
        <v>164</v>
      </c>
      <c r="BZ40" t="s">
        <v>165</v>
      </c>
      <c r="CA40" t="s">
        <v>166</v>
      </c>
      <c r="CB40" t="s">
        <v>167</v>
      </c>
      <c r="CC40" t="s">
        <v>108</v>
      </c>
    </row>
    <row r="41" spans="75:89" ht="18.75" customHeight="1">
      <c r="BW41" s="3"/>
      <c r="BX41" s="31" t="b">
        <v>0</v>
      </c>
      <c r="BY41" s="31" t="b">
        <v>0</v>
      </c>
      <c r="BZ41" s="31" t="b">
        <v>0</v>
      </c>
      <c r="CA41" s="31" t="b">
        <v>0</v>
      </c>
      <c r="CB41" s="31" t="b">
        <v>0</v>
      </c>
      <c r="CC41" s="31"/>
      <c r="CD41" s="31"/>
      <c r="CE41" s="31"/>
      <c r="CF41" s="31"/>
      <c r="CG41" s="31"/>
      <c r="CH41" s="31"/>
      <c r="CI41" s="31"/>
      <c r="CJ41" s="31"/>
      <c r="CK41" s="31"/>
    </row>
    <row r="42" spans="76:79" ht="18.75" customHeight="1">
      <c r="BX42" t="s">
        <v>168</v>
      </c>
      <c r="BY42" t="s">
        <v>169</v>
      </c>
      <c r="BZ42" t="s">
        <v>170</v>
      </c>
      <c r="CA42" t="s">
        <v>108</v>
      </c>
    </row>
    <row r="43" spans="76:89" ht="18.75" customHeight="1">
      <c r="BX43" s="31" t="b">
        <v>0</v>
      </c>
      <c r="BY43" s="31" t="b">
        <v>0</v>
      </c>
      <c r="BZ43" s="31" t="b">
        <v>0</v>
      </c>
      <c r="CA43" s="31" t="b">
        <v>0</v>
      </c>
      <c r="CB43" s="31"/>
      <c r="CC43" s="31"/>
      <c r="CD43" s="31"/>
      <c r="CE43" s="31"/>
      <c r="CF43" s="31"/>
      <c r="CG43" s="31"/>
      <c r="CH43" s="31"/>
      <c r="CI43" s="31"/>
      <c r="CJ43" s="31"/>
      <c r="CK43" s="31"/>
    </row>
    <row r="133" ht="18.75" customHeight="1">
      <c r="CE133" t="b">
        <v>0</v>
      </c>
    </row>
    <row r="255" ht="18.75" customHeight="1">
      <c r="CC255" t="b">
        <v>0</v>
      </c>
    </row>
  </sheetData>
  <sheetProtection/>
  <mergeCells count="252">
    <mergeCell ref="AT22:AY22"/>
    <mergeCell ref="AK22:AS22"/>
    <mergeCell ref="B33:H33"/>
    <mergeCell ref="I33:O33"/>
    <mergeCell ref="P33:U33"/>
    <mergeCell ref="BR30:BV30"/>
    <mergeCell ref="AU31:AZ31"/>
    <mergeCell ref="B32:H32"/>
    <mergeCell ref="I32:P32"/>
    <mergeCell ref="AA32:AM32"/>
    <mergeCell ref="AU30:BA30"/>
    <mergeCell ref="BB30:BF30"/>
    <mergeCell ref="BG30:BL30"/>
    <mergeCell ref="AI33:AK33"/>
    <mergeCell ref="V33:AH33"/>
    <mergeCell ref="BM30:BQ30"/>
    <mergeCell ref="AL33:AQ33"/>
    <mergeCell ref="AR33:BU33"/>
    <mergeCell ref="BA27:BE27"/>
    <mergeCell ref="BF27:BT27"/>
    <mergeCell ref="A17:A27"/>
    <mergeCell ref="B26:C27"/>
    <mergeCell ref="AH28:AR28"/>
    <mergeCell ref="AC28:AG28"/>
    <mergeCell ref="X28:AB28"/>
    <mergeCell ref="S28:W28"/>
    <mergeCell ref="D28:J28"/>
    <mergeCell ref="D27:I27"/>
    <mergeCell ref="J27:O27"/>
    <mergeCell ref="P27:V27"/>
    <mergeCell ref="W27:Z27"/>
    <mergeCell ref="AA27:AH27"/>
    <mergeCell ref="AI27:AR27"/>
    <mergeCell ref="AS27:AZ27"/>
    <mergeCell ref="BI26:BN26"/>
    <mergeCell ref="AL25:AU25"/>
    <mergeCell ref="AV25:BA25"/>
    <mergeCell ref="D26:G26"/>
    <mergeCell ref="H26:K26"/>
    <mergeCell ref="L26:N26"/>
    <mergeCell ref="Q26:R26"/>
    <mergeCell ref="S26:V26"/>
    <mergeCell ref="W26:AD26"/>
    <mergeCell ref="D24:I24"/>
    <mergeCell ref="J24:N24"/>
    <mergeCell ref="O24:T24"/>
    <mergeCell ref="U24:AD24"/>
    <mergeCell ref="D25:I25"/>
    <mergeCell ref="O26:P26"/>
    <mergeCell ref="B25:C25"/>
    <mergeCell ref="J25:N25"/>
    <mergeCell ref="O25:Z25"/>
    <mergeCell ref="AA25:AK25"/>
    <mergeCell ref="AE23:AH23"/>
    <mergeCell ref="AA23:AD23"/>
    <mergeCell ref="D23:G23"/>
    <mergeCell ref="H23:K23"/>
    <mergeCell ref="L23:N23"/>
    <mergeCell ref="R23:W23"/>
    <mergeCell ref="AR23:AV23"/>
    <mergeCell ref="AM23:AQ23"/>
    <mergeCell ref="BO26:BU26"/>
    <mergeCell ref="AI23:AL23"/>
    <mergeCell ref="AW23:AZ23"/>
    <mergeCell ref="BA23:BE23"/>
    <mergeCell ref="BF23:BJ23"/>
    <mergeCell ref="BK23:BN23"/>
    <mergeCell ref="BO23:BT23"/>
    <mergeCell ref="BB25:BT25"/>
    <mergeCell ref="D21:G22"/>
    <mergeCell ref="N21:S21"/>
    <mergeCell ref="T21:V21"/>
    <mergeCell ref="W21:Z21"/>
    <mergeCell ref="H22:R22"/>
    <mergeCell ref="S22:V22"/>
    <mergeCell ref="W22:AA22"/>
    <mergeCell ref="H21:M21"/>
    <mergeCell ref="BN18:BU18"/>
    <mergeCell ref="AG20:BT20"/>
    <mergeCell ref="AA21:AF21"/>
    <mergeCell ref="AJ21:AM21"/>
    <mergeCell ref="AN21:AT21"/>
    <mergeCell ref="AU21:BC21"/>
    <mergeCell ref="BD21:BG21"/>
    <mergeCell ref="BH21:BI21"/>
    <mergeCell ref="BH19:BT19"/>
    <mergeCell ref="AG21:AI21"/>
    <mergeCell ref="H20:M20"/>
    <mergeCell ref="N20:Q20"/>
    <mergeCell ref="R20:U20"/>
    <mergeCell ref="V20:Z20"/>
    <mergeCell ref="BJ21:BN21"/>
    <mergeCell ref="BO21:BU21"/>
    <mergeCell ref="AA20:AF20"/>
    <mergeCell ref="D20:G20"/>
    <mergeCell ref="AA19:AI19"/>
    <mergeCell ref="AW19:BG19"/>
    <mergeCell ref="AB22:AJ22"/>
    <mergeCell ref="AZ22:BT22"/>
    <mergeCell ref="AH18:AJ18"/>
    <mergeCell ref="AK18:AN18"/>
    <mergeCell ref="AO18:AR18"/>
    <mergeCell ref="AS18:AW18"/>
    <mergeCell ref="AX18:BG18"/>
    <mergeCell ref="D18:G19"/>
    <mergeCell ref="H18:N18"/>
    <mergeCell ref="O18:T18"/>
    <mergeCell ref="BH18:BM18"/>
    <mergeCell ref="H19:N19"/>
    <mergeCell ref="O19:Z19"/>
    <mergeCell ref="U18:X18"/>
    <mergeCell ref="Y18:AG18"/>
    <mergeCell ref="B16:L16"/>
    <mergeCell ref="B14:BU14"/>
    <mergeCell ref="D17:G17"/>
    <mergeCell ref="P17:Q17"/>
    <mergeCell ref="H17:M17"/>
    <mergeCell ref="Z17:AA17"/>
    <mergeCell ref="B15:E15"/>
    <mergeCell ref="F15:J15"/>
    <mergeCell ref="AT15:AZ15"/>
    <mergeCell ref="BC16:BT16"/>
    <mergeCell ref="AG13:AK13"/>
    <mergeCell ref="AL13:AO13"/>
    <mergeCell ref="AP13:AU13"/>
    <mergeCell ref="AV13:BA13"/>
    <mergeCell ref="BF13:BK13"/>
    <mergeCell ref="AD17:AK17"/>
    <mergeCell ref="AX16:BB16"/>
    <mergeCell ref="AK15:AR15"/>
    <mergeCell ref="W15:AJ15"/>
    <mergeCell ref="M16:AA16"/>
    <mergeCell ref="K13:L13"/>
    <mergeCell ref="K15:L15"/>
    <mergeCell ref="B12:BU12"/>
    <mergeCell ref="B13:E13"/>
    <mergeCell ref="F13:J13"/>
    <mergeCell ref="M13:P13"/>
    <mergeCell ref="Q13:T13"/>
    <mergeCell ref="U13:X13"/>
    <mergeCell ref="BK15:BU15"/>
    <mergeCell ref="BA15:BJ15"/>
    <mergeCell ref="Y13:AB13"/>
    <mergeCell ref="AC13:AF13"/>
    <mergeCell ref="AA3:AF3"/>
    <mergeCell ref="AG3:AM3"/>
    <mergeCell ref="AN3:AR3"/>
    <mergeCell ref="AS3:AV3"/>
    <mergeCell ref="B10:BU10"/>
    <mergeCell ref="B11:E11"/>
    <mergeCell ref="F11:J11"/>
    <mergeCell ref="K11:L11"/>
    <mergeCell ref="BB9:BC9"/>
    <mergeCell ref="B9:L9"/>
    <mergeCell ref="B8:E8"/>
    <mergeCell ref="K8:L8"/>
    <mergeCell ref="BC5:BG5"/>
    <mergeCell ref="AB5:AE5"/>
    <mergeCell ref="Z8:BU8"/>
    <mergeCell ref="BO5:BU5"/>
    <mergeCell ref="M6:R6"/>
    <mergeCell ref="B7:BU7"/>
    <mergeCell ref="AF5:AM5"/>
    <mergeCell ref="AN5:AQ5"/>
    <mergeCell ref="AR5:AV5"/>
    <mergeCell ref="AW5:BB5"/>
    <mergeCell ref="F8:J8"/>
    <mergeCell ref="K5:L5"/>
    <mergeCell ref="N3:O3"/>
    <mergeCell ref="B2:J2"/>
    <mergeCell ref="K2:M2"/>
    <mergeCell ref="S6:X6"/>
    <mergeCell ref="B4:BU4"/>
    <mergeCell ref="B6:L6"/>
    <mergeCell ref="B17:C19"/>
    <mergeCell ref="B20:C22"/>
    <mergeCell ref="B23:C24"/>
    <mergeCell ref="BE17:BT17"/>
    <mergeCell ref="N17:O17"/>
    <mergeCell ref="AL17:AM17"/>
    <mergeCell ref="AP17:BD17"/>
    <mergeCell ref="AB17:AC17"/>
    <mergeCell ref="S17:Y17"/>
    <mergeCell ref="AJ19:AV19"/>
    <mergeCell ref="A32:A33"/>
    <mergeCell ref="A34:A37"/>
    <mergeCell ref="B34:AQ34"/>
    <mergeCell ref="AS34:AX37"/>
    <mergeCell ref="AY34:BV37"/>
    <mergeCell ref="B35:AR37"/>
    <mergeCell ref="R32:Z32"/>
    <mergeCell ref="AN32:BU32"/>
    <mergeCell ref="A30:A31"/>
    <mergeCell ref="B30:AR31"/>
    <mergeCell ref="AS30:AT31"/>
    <mergeCell ref="BA31:BT31"/>
    <mergeCell ref="AF29:AQ29"/>
    <mergeCell ref="Z29:AE29"/>
    <mergeCell ref="U29:Y29"/>
    <mergeCell ref="N29:T29"/>
    <mergeCell ref="J29:M29"/>
    <mergeCell ref="D29:I29"/>
    <mergeCell ref="AY28:BV28"/>
    <mergeCell ref="AN26:AS26"/>
    <mergeCell ref="AT26:AY26"/>
    <mergeCell ref="AZ26:BC26"/>
    <mergeCell ref="B29:C29"/>
    <mergeCell ref="AS29:AX29"/>
    <mergeCell ref="AY29:BV29"/>
    <mergeCell ref="AE26:AH26"/>
    <mergeCell ref="AI26:AM26"/>
    <mergeCell ref="BD26:BH26"/>
    <mergeCell ref="A28:A29"/>
    <mergeCell ref="B28:C28"/>
    <mergeCell ref="K28:Q28"/>
    <mergeCell ref="O23:Q23"/>
    <mergeCell ref="X23:Z23"/>
    <mergeCell ref="AB16:AV16"/>
    <mergeCell ref="A2:A16"/>
    <mergeCell ref="N2:S2"/>
    <mergeCell ref="AS28:AX28"/>
    <mergeCell ref="AE24:BT24"/>
    <mergeCell ref="B3:F3"/>
    <mergeCell ref="G3:M3"/>
    <mergeCell ref="P3:S3"/>
    <mergeCell ref="T3:Z3"/>
    <mergeCell ref="M8:Y8"/>
    <mergeCell ref="M15:V15"/>
    <mergeCell ref="B5:E5"/>
    <mergeCell ref="F5:J5"/>
    <mergeCell ref="M5:Q5"/>
    <mergeCell ref="R5:V5"/>
    <mergeCell ref="AP1:AV1"/>
    <mergeCell ref="AW1:BG1"/>
    <mergeCell ref="BH1:BS1"/>
    <mergeCell ref="BT1:BV1"/>
    <mergeCell ref="BL13:BT13"/>
    <mergeCell ref="BH5:BN5"/>
    <mergeCell ref="BA3:BF3"/>
    <mergeCell ref="AW3:AZ3"/>
    <mergeCell ref="T2:BV2"/>
    <mergeCell ref="A1:AO1"/>
    <mergeCell ref="BG3:BT3"/>
    <mergeCell ref="Y6:BT6"/>
    <mergeCell ref="Z11:BU11"/>
    <mergeCell ref="BB13:BD13"/>
    <mergeCell ref="M9:Y9"/>
    <mergeCell ref="Z9:BA9"/>
    <mergeCell ref="BD9:BG9"/>
    <mergeCell ref="BI9:BK9"/>
    <mergeCell ref="BM9:BT9"/>
    <mergeCell ref="W5:AA5"/>
  </mergeCells>
  <conditionalFormatting sqref="BX1:CL65536">
    <cfRule type="cellIs" priority="21" dxfId="0" operator="equal" stopIfTrue="1">
      <formula>$CL$1</formula>
    </cfRule>
  </conditionalFormatting>
  <conditionalFormatting sqref="BG3">
    <cfRule type="expression" priority="20" dxfId="1" stopIfTrue="1">
      <formula>IF(AND(($CG$3=$CL$1),($BF$3="")),TRUE,FALSE)</formula>
    </cfRule>
  </conditionalFormatting>
  <conditionalFormatting sqref="Y6:BT6">
    <cfRule type="expression" priority="19" dxfId="1" stopIfTrue="1">
      <formula>IF(AND(($CL$5=$CL$1),(Y6="")),TRUE,FALSE)</formula>
    </cfRule>
  </conditionalFormatting>
  <conditionalFormatting sqref="Z8">
    <cfRule type="expression" priority="18" dxfId="1" stopIfTrue="1">
      <formula>IF(AND(($BY$8=$CL$1),($Z$8="")),TRUE,FALSE)</formula>
    </cfRule>
  </conditionalFormatting>
  <conditionalFormatting sqref="Z11:BU11">
    <cfRule type="expression" priority="17" dxfId="1" stopIfTrue="1">
      <formula>IF(AND(($BY$11=$CL$1),($Z$11="")),TRUE,FALSE)</formula>
    </cfRule>
  </conditionalFormatting>
  <conditionalFormatting sqref="BB13:BD13">
    <cfRule type="expression" priority="16" dxfId="1" stopIfTrue="1">
      <formula>IF(AND(($CH$13=$CL$1),($BB$13="")),TRUE,FALSE)</formula>
    </cfRule>
  </conditionalFormatting>
  <conditionalFormatting sqref="BL13">
    <cfRule type="expression" priority="10" dxfId="1" stopIfTrue="1">
      <formula>IF(AND(($CI$13=$CL$1),($BK$13="")),TRUE,FALSE)</formula>
    </cfRule>
  </conditionalFormatting>
  <conditionalFormatting sqref="Z9">
    <cfRule type="expression" priority="14" dxfId="1" stopIfTrue="1">
      <formula>IF(AND(($BY$8=$CL$1),($Z$9="")),TRUE,FALSE)</formula>
    </cfRule>
  </conditionalFormatting>
  <conditionalFormatting sqref="BD9:BG9">
    <cfRule type="expression" priority="13" dxfId="1" stopIfTrue="1">
      <formula>IF(AND(($BY$8=$CL$1),($BD$9="")),TRUE,FALSE)</formula>
    </cfRule>
  </conditionalFormatting>
  <conditionalFormatting sqref="BI9:BK9">
    <cfRule type="expression" priority="12" dxfId="1" stopIfTrue="1">
      <formula>IF(AND(($BY$8=$CL$1),($BI$9="")),TRUE,FALSE)</formula>
    </cfRule>
  </conditionalFormatting>
  <conditionalFormatting sqref="BM9:BT9">
    <cfRule type="expression" priority="11" dxfId="1" stopIfTrue="1">
      <formula>IF(AND(($BY$8=$CL$1),($BM$9="")),TRUE,FALSE)</formula>
    </cfRule>
  </conditionalFormatting>
  <conditionalFormatting sqref="AB16:AV16">
    <cfRule type="expression" priority="9" dxfId="1" stopIfTrue="1">
      <formula>IF(AND(($CE$15=$CL$1),($AB$16="")),TRUE,FALSE)</formula>
    </cfRule>
  </conditionalFormatting>
  <conditionalFormatting sqref="BC16:BT16">
    <cfRule type="expression" priority="8" dxfId="1" stopIfTrue="1">
      <formula>IF(AND(($CF$15=$CL$1),($BC$16="")),TRUE,FALSE)</formula>
    </cfRule>
  </conditionalFormatting>
  <conditionalFormatting sqref="AE23">
    <cfRule type="expression" priority="46" dxfId="1" stopIfTrue="1">
      <formula>IF(AND(($BY$27=$CL$1),(３歳児未満児（チェックリスト）!#REF!="")),TRUE,FALSE)</formula>
    </cfRule>
  </conditionalFormatting>
  <conditionalFormatting sqref="O26:P26">
    <cfRule type="expression" priority="51" dxfId="1" stopIfTrue="1">
      <formula>IF(AND(($BY$33=$CL$1),($O$26="")),TRUE,FALSE)</formula>
    </cfRule>
  </conditionalFormatting>
  <conditionalFormatting sqref="AK15:AR15">
    <cfRule type="expression" priority="1" dxfId="1" stopIfTrue="1">
      <formula>IF(AND(($CA$15=$CL$1),($AK$15="")),TRUE,FALSE)</formula>
    </cfRule>
  </conditionalFormatting>
  <printOptions horizontalCentered="1" verticalCentered="1"/>
  <pageMargins left="0.7874015748031497" right="0.31496062992125984" top="0.4724409448818898" bottom="0.31496062992125984" header="0.31496062992125984" footer="0.15748031496062992"/>
  <pageSetup blackAndWhite="1"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"/>
  <sheetViews>
    <sheetView zoomScale="85" zoomScaleNormal="85" workbookViewId="0" topLeftCell="B1">
      <selection activeCell="H2" sqref="H2"/>
    </sheetView>
  </sheetViews>
  <sheetFormatPr defaultColWidth="3.125" defaultRowHeight="18.75" customHeight="1"/>
  <cols>
    <col min="1" max="5" width="3.125" style="0" customWidth="1"/>
    <col min="6" max="6" width="3.25390625" style="0" customWidth="1"/>
    <col min="7" max="8" width="3.125" style="0" customWidth="1"/>
    <col min="9" max="9" width="3.25390625" style="0" customWidth="1"/>
    <col min="10" max="18" width="3.125" style="0" customWidth="1"/>
    <col min="19" max="19" width="3.00390625" style="0" customWidth="1"/>
  </cols>
  <sheetData>
    <row r="1" spans="1:45" ht="25.5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86" t="s">
        <v>72</v>
      </c>
      <c r="Y1" s="186"/>
      <c r="Z1" s="186"/>
      <c r="AA1" s="186"/>
      <c r="AB1" s="187"/>
      <c r="AC1" s="187"/>
      <c r="AD1" s="187"/>
      <c r="AE1" s="187"/>
      <c r="AF1" s="187"/>
      <c r="AG1" s="187"/>
      <c r="AH1" s="187"/>
      <c r="AI1" s="187"/>
      <c r="AJ1" s="187"/>
      <c r="AK1" s="188" t="s">
        <v>73</v>
      </c>
      <c r="AL1" s="189"/>
      <c r="AM1" s="189"/>
      <c r="AN1" s="189"/>
      <c r="AO1" s="189"/>
      <c r="AP1" s="189"/>
      <c r="AQ1" s="189"/>
      <c r="AR1" s="189"/>
      <c r="AS1" s="190"/>
    </row>
    <row r="2" spans="1:45" ht="15.75" customHeight="1">
      <c r="A2" s="227" t="s">
        <v>21</v>
      </c>
      <c r="B2" s="1" t="s">
        <v>28</v>
      </c>
      <c r="C2" s="1" t="s">
        <v>0</v>
      </c>
      <c r="D2" s="1"/>
      <c r="E2" s="1"/>
      <c r="F2" s="1"/>
      <c r="G2" s="1"/>
      <c r="H2" s="1" t="s">
        <v>1</v>
      </c>
      <c r="I2" s="1"/>
      <c r="J2" s="1" t="s">
        <v>29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</row>
    <row r="3" spans="1:45" ht="15.75" customHeight="1">
      <c r="A3" s="211"/>
      <c r="B3" s="3" t="s">
        <v>30</v>
      </c>
      <c r="C3" s="3" t="s">
        <v>2</v>
      </c>
      <c r="D3" s="3"/>
      <c r="E3" s="3"/>
      <c r="F3" s="3" t="s">
        <v>30</v>
      </c>
      <c r="G3" s="3" t="s">
        <v>3</v>
      </c>
      <c r="H3" s="3"/>
      <c r="I3" s="3"/>
      <c r="J3" s="3" t="s">
        <v>32</v>
      </c>
      <c r="K3" s="195" t="s">
        <v>74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20" t="s">
        <v>64</v>
      </c>
      <c r="AS3" s="4"/>
    </row>
    <row r="4" spans="1:45" ht="15.75" customHeight="1">
      <c r="A4" s="211"/>
      <c r="B4" s="3" t="s">
        <v>33</v>
      </c>
      <c r="C4" s="3" t="s">
        <v>70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</row>
    <row r="5" spans="1:45" ht="15.75" customHeight="1">
      <c r="A5" s="211"/>
      <c r="B5" s="3" t="s">
        <v>34</v>
      </c>
      <c r="C5" s="3" t="s">
        <v>35</v>
      </c>
      <c r="D5" s="3"/>
      <c r="E5" s="3" t="s">
        <v>34</v>
      </c>
      <c r="F5" s="3" t="s">
        <v>36</v>
      </c>
      <c r="G5" s="3"/>
      <c r="H5" s="3" t="s">
        <v>37</v>
      </c>
      <c r="I5" s="192" t="s">
        <v>75</v>
      </c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4"/>
      <c r="AS5" s="4"/>
    </row>
    <row r="6" spans="1:45" ht="15.75" customHeight="1">
      <c r="A6" s="211"/>
      <c r="B6" s="3"/>
      <c r="C6" s="3"/>
      <c r="D6" s="3"/>
      <c r="E6" s="3"/>
      <c r="F6" s="3"/>
      <c r="G6" s="3"/>
      <c r="H6" s="3"/>
      <c r="I6" s="232" t="s">
        <v>93</v>
      </c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8" t="s">
        <v>25</v>
      </c>
      <c r="AS6" s="4"/>
    </row>
    <row r="7" spans="1:45" ht="15.75" customHeight="1">
      <c r="A7" s="211"/>
      <c r="B7" s="3" t="s">
        <v>38</v>
      </c>
      <c r="C7" s="3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"/>
    </row>
    <row r="8" spans="1:45" ht="15.75" customHeight="1">
      <c r="A8" s="211"/>
      <c r="B8" s="3" t="s">
        <v>39</v>
      </c>
      <c r="C8" s="3" t="s">
        <v>61</v>
      </c>
      <c r="D8" s="3"/>
      <c r="E8" s="3" t="s">
        <v>30</v>
      </c>
      <c r="F8" s="3" t="s">
        <v>5</v>
      </c>
      <c r="G8" s="3"/>
      <c r="H8" s="3" t="s">
        <v>37</v>
      </c>
      <c r="I8" s="197" t="s">
        <v>56</v>
      </c>
      <c r="J8" s="198"/>
      <c r="K8" s="198"/>
      <c r="L8" s="198"/>
      <c r="M8" s="198"/>
      <c r="N8" s="199"/>
      <c r="O8" s="197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9"/>
      <c r="AS8" s="4"/>
    </row>
    <row r="9" spans="1:45" ht="15.75" customHeight="1">
      <c r="A9" s="211"/>
      <c r="B9" s="3"/>
      <c r="C9" s="3"/>
      <c r="D9" s="3"/>
      <c r="E9" s="3"/>
      <c r="F9" s="3"/>
      <c r="G9" s="3"/>
      <c r="H9" s="3"/>
      <c r="I9" s="197" t="s">
        <v>57</v>
      </c>
      <c r="J9" s="198"/>
      <c r="K9" s="198"/>
      <c r="L9" s="198"/>
      <c r="M9" s="198"/>
      <c r="N9" s="199"/>
      <c r="O9" s="197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219" t="s">
        <v>62</v>
      </c>
      <c r="AF9" s="219"/>
      <c r="AG9" s="198" t="s">
        <v>40</v>
      </c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9"/>
      <c r="AS9" s="4"/>
    </row>
    <row r="10" spans="1:45" ht="15.75" customHeight="1">
      <c r="A10" s="211"/>
      <c r="B10" s="3" t="s">
        <v>41</v>
      </c>
      <c r="C10" s="3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4"/>
    </row>
    <row r="11" spans="1:45" ht="15.75" customHeight="1">
      <c r="A11" s="211"/>
      <c r="B11" s="3" t="s">
        <v>30</v>
      </c>
      <c r="C11" s="3" t="s">
        <v>42</v>
      </c>
      <c r="D11" s="3"/>
      <c r="E11" s="3" t="s">
        <v>30</v>
      </c>
      <c r="F11" s="3" t="s">
        <v>43</v>
      </c>
      <c r="G11" s="3"/>
      <c r="H11" s="3" t="s">
        <v>44</v>
      </c>
      <c r="I11" s="10" t="s">
        <v>58</v>
      </c>
      <c r="J11" s="11"/>
      <c r="K11" s="11"/>
      <c r="L11" s="11"/>
      <c r="M11" s="11"/>
      <c r="N11" s="11"/>
      <c r="O11" s="11"/>
      <c r="P11" s="1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2"/>
      <c r="AS11" s="4"/>
    </row>
    <row r="12" spans="1:45" ht="15.75" customHeight="1">
      <c r="A12" s="211"/>
      <c r="B12" s="3" t="s">
        <v>45</v>
      </c>
      <c r="C12" s="3" t="s">
        <v>24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"/>
    </row>
    <row r="13" spans="1:45" ht="15.75" customHeight="1">
      <c r="A13" s="211"/>
      <c r="B13" s="3" t="s">
        <v>31</v>
      </c>
      <c r="C13" s="3" t="s">
        <v>46</v>
      </c>
      <c r="D13" s="3"/>
      <c r="E13" s="3" t="s">
        <v>31</v>
      </c>
      <c r="F13" s="3" t="s">
        <v>47</v>
      </c>
      <c r="G13" s="3"/>
      <c r="H13" s="3" t="s">
        <v>32</v>
      </c>
      <c r="I13" s="195" t="s">
        <v>76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20" t="s">
        <v>67</v>
      </c>
      <c r="AS13" s="4"/>
    </row>
    <row r="14" spans="1:45" ht="15.75" customHeight="1">
      <c r="A14" s="211"/>
      <c r="B14" s="3" t="s">
        <v>48</v>
      </c>
      <c r="C14" s="3" t="s">
        <v>49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"/>
    </row>
    <row r="15" spans="1:45" ht="15.75" customHeight="1">
      <c r="A15" s="211"/>
      <c r="B15" s="3" t="s">
        <v>50</v>
      </c>
      <c r="C15" s="3" t="s">
        <v>51</v>
      </c>
      <c r="D15" s="3"/>
      <c r="E15" s="3" t="s">
        <v>50</v>
      </c>
      <c r="F15" s="3" t="s">
        <v>52</v>
      </c>
      <c r="G15" s="3"/>
      <c r="H15" s="3" t="s">
        <v>53</v>
      </c>
      <c r="I15" s="192" t="s">
        <v>77</v>
      </c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 t="s">
        <v>79</v>
      </c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4"/>
      <c r="AS15" s="4"/>
    </row>
    <row r="16" spans="1:45" ht="15.75" customHeight="1">
      <c r="A16" s="212"/>
      <c r="B16" s="5"/>
      <c r="C16" s="5"/>
      <c r="D16" s="5"/>
      <c r="E16" s="5"/>
      <c r="F16" s="5"/>
      <c r="G16" s="5"/>
      <c r="H16" s="5"/>
      <c r="I16" s="232" t="s">
        <v>78</v>
      </c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 t="s">
        <v>80</v>
      </c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8" t="s">
        <v>26</v>
      </c>
      <c r="AS16" s="6"/>
    </row>
    <row r="17" spans="1:45" ht="15.75" customHeight="1">
      <c r="A17" s="211" t="s">
        <v>7</v>
      </c>
      <c r="B17" s="230" t="s">
        <v>8</v>
      </c>
      <c r="C17" s="231"/>
      <c r="D17" s="215" t="s">
        <v>59</v>
      </c>
      <c r="E17" s="216"/>
      <c r="F17" s="213" t="s">
        <v>81</v>
      </c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t="s">
        <v>25</v>
      </c>
      <c r="AS17" s="19"/>
    </row>
    <row r="18" spans="1:45" ht="15.75" customHeight="1">
      <c r="A18" s="211"/>
      <c r="B18" s="230"/>
      <c r="C18" s="231"/>
      <c r="D18" s="217" t="s">
        <v>68</v>
      </c>
      <c r="E18" s="218"/>
      <c r="F18" s="192" t="s">
        <v>92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"/>
      <c r="AS18" s="15"/>
    </row>
    <row r="19" spans="1:45" ht="15.75" customHeight="1">
      <c r="A19" s="211"/>
      <c r="B19" s="230"/>
      <c r="C19" s="231"/>
      <c r="D19" s="215"/>
      <c r="E19" s="216"/>
      <c r="F19" s="232" t="s">
        <v>63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5"/>
      <c r="AS19" s="18"/>
    </row>
    <row r="20" spans="1:45" ht="15.75" customHeight="1">
      <c r="A20" s="211"/>
      <c r="B20" s="228" t="s">
        <v>9</v>
      </c>
      <c r="C20" s="229"/>
      <c r="D20" s="238" t="s">
        <v>59</v>
      </c>
      <c r="E20" s="239"/>
      <c r="F20" s="195" t="s">
        <v>82</v>
      </c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21" t="s">
        <v>25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11"/>
      <c r="AS20" s="20"/>
    </row>
    <row r="21" spans="1:45" ht="15.75" customHeight="1">
      <c r="A21" s="211"/>
      <c r="B21" s="230"/>
      <c r="C21" s="231"/>
      <c r="D21" s="217" t="s">
        <v>68</v>
      </c>
      <c r="E21" s="218"/>
      <c r="F21" s="236" t="s">
        <v>83</v>
      </c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1"/>
      <c r="AS21" s="15"/>
    </row>
    <row r="22" spans="1:45" ht="15.75" customHeight="1">
      <c r="A22" s="211"/>
      <c r="B22" s="233"/>
      <c r="C22" s="234"/>
      <c r="D22" s="215"/>
      <c r="E22" s="216"/>
      <c r="F22" s="232" t="s">
        <v>84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5" t="s">
        <v>69</v>
      </c>
      <c r="AS22" s="18"/>
    </row>
    <row r="23" spans="1:45" ht="15.75" customHeight="1">
      <c r="A23" s="211"/>
      <c r="B23" s="228" t="s">
        <v>10</v>
      </c>
      <c r="C23" s="229"/>
      <c r="D23" s="192" t="s">
        <v>85</v>
      </c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5"/>
    </row>
    <row r="24" spans="1:45" ht="15.75" customHeight="1">
      <c r="A24" s="211"/>
      <c r="B24" s="230"/>
      <c r="C24" s="231"/>
      <c r="D24" s="232" t="s">
        <v>95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 t="s">
        <v>25</v>
      </c>
      <c r="AN24" s="191"/>
      <c r="AO24" s="191"/>
      <c r="AP24" s="191"/>
      <c r="AQ24" s="191"/>
      <c r="AR24" s="191"/>
      <c r="AS24" s="19"/>
    </row>
    <row r="25" spans="1:45" ht="15.75" customHeight="1">
      <c r="A25" s="211"/>
      <c r="B25" s="228" t="s">
        <v>11</v>
      </c>
      <c r="C25" s="229"/>
      <c r="D25" s="195" t="s">
        <v>94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5" t="s">
        <v>23</v>
      </c>
    </row>
    <row r="26" spans="1:45" ht="15.75" customHeight="1">
      <c r="A26" s="211"/>
      <c r="B26" s="228" t="s">
        <v>12</v>
      </c>
      <c r="C26" s="229"/>
      <c r="D26" s="224" t="s">
        <v>91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6"/>
    </row>
    <row r="27" spans="1:45" ht="15.75" customHeight="1">
      <c r="A27" s="212"/>
      <c r="B27" s="233"/>
      <c r="C27" s="234"/>
      <c r="D27" s="232" t="s">
        <v>86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8" t="s">
        <v>54</v>
      </c>
    </row>
    <row r="28" spans="1:45" ht="15.75" customHeight="1">
      <c r="A28" s="227" t="s">
        <v>13</v>
      </c>
      <c r="B28" s="220" t="s">
        <v>17</v>
      </c>
      <c r="C28" s="221"/>
      <c r="D28" s="195" t="s">
        <v>87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222"/>
      <c r="Y28" s="220" t="s">
        <v>19</v>
      </c>
      <c r="Z28" s="223"/>
      <c r="AA28" s="223"/>
      <c r="AB28" s="221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6"/>
    </row>
    <row r="29" spans="1:45" ht="15.75" customHeight="1">
      <c r="A29" s="212"/>
      <c r="B29" s="220" t="s">
        <v>18</v>
      </c>
      <c r="C29" s="221"/>
      <c r="D29" s="195" t="s">
        <v>88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" t="s">
        <v>60</v>
      </c>
      <c r="Y29" s="220" t="s">
        <v>20</v>
      </c>
      <c r="Z29" s="223"/>
      <c r="AA29" s="223"/>
      <c r="AB29" s="22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"/>
    </row>
    <row r="30" spans="1:45" ht="15.75" customHeight="1">
      <c r="A30" s="227" t="s">
        <v>14</v>
      </c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227" t="s">
        <v>55</v>
      </c>
      <c r="Z30" s="13" t="s">
        <v>89</v>
      </c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5"/>
    </row>
    <row r="31" spans="1:45" ht="15.75" customHeight="1">
      <c r="A31" s="212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  <c r="Y31" s="212"/>
      <c r="Z31" s="16" t="s">
        <v>27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 t="s">
        <v>26</v>
      </c>
      <c r="AS31" s="18"/>
    </row>
    <row r="32" spans="1:45" ht="15.75" customHeight="1">
      <c r="A32" s="235" t="s">
        <v>15</v>
      </c>
      <c r="B32" s="192" t="s">
        <v>65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5"/>
    </row>
    <row r="33" spans="1:45" ht="15.75" customHeight="1">
      <c r="A33" s="235"/>
      <c r="B33" s="232" t="s">
        <v>90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8" t="s">
        <v>64</v>
      </c>
    </row>
    <row r="34" spans="1:45" ht="15.75" customHeight="1">
      <c r="A34" s="211" t="s">
        <v>16</v>
      </c>
      <c r="B34" s="200" t="s">
        <v>22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2" t="s">
        <v>66</v>
      </c>
      <c r="Z34" s="203"/>
      <c r="AA34" s="203"/>
      <c r="AB34" s="20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"/>
    </row>
    <row r="35" spans="1:45" ht="15.75" customHeight="1">
      <c r="A35" s="211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05"/>
      <c r="Z35" s="206"/>
      <c r="AA35" s="206"/>
      <c r="AB35" s="207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</row>
    <row r="36" spans="1:45" ht="15.75" customHeight="1">
      <c r="A36" s="211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205"/>
      <c r="Z36" s="206"/>
      <c r="AA36" s="206"/>
      <c r="AB36" s="207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4"/>
    </row>
    <row r="37" spans="1:45" ht="15.75" customHeight="1">
      <c r="A37" s="212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08"/>
      <c r="Z37" s="209"/>
      <c r="AA37" s="209"/>
      <c r="AB37" s="210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6"/>
    </row>
  </sheetData>
  <sheetProtection/>
  <mergeCells count="55">
    <mergeCell ref="B20:C22"/>
    <mergeCell ref="D21:E22"/>
    <mergeCell ref="F21:AQ21"/>
    <mergeCell ref="F22:AQ22"/>
    <mergeCell ref="I16:AB16"/>
    <mergeCell ref="D20:E20"/>
    <mergeCell ref="A34:A37"/>
    <mergeCell ref="D24:AL24"/>
    <mergeCell ref="Y30:Y31"/>
    <mergeCell ref="A28:A29"/>
    <mergeCell ref="A30:A31"/>
    <mergeCell ref="D27:AR27"/>
    <mergeCell ref="B26:C27"/>
    <mergeCell ref="A32:A33"/>
    <mergeCell ref="B32:AR32"/>
    <mergeCell ref="B33:AR33"/>
    <mergeCell ref="A2:A16"/>
    <mergeCell ref="B25:C25"/>
    <mergeCell ref="B17:C19"/>
    <mergeCell ref="K3:AQ3"/>
    <mergeCell ref="F20:AD20"/>
    <mergeCell ref="F18:AQ18"/>
    <mergeCell ref="F19:AQ19"/>
    <mergeCell ref="B23:C24"/>
    <mergeCell ref="I5:AR5"/>
    <mergeCell ref="I6:AQ6"/>
    <mergeCell ref="D23:AR23"/>
    <mergeCell ref="D25:AR25"/>
    <mergeCell ref="B28:C28"/>
    <mergeCell ref="B29:C29"/>
    <mergeCell ref="D28:X28"/>
    <mergeCell ref="D29:W29"/>
    <mergeCell ref="Y28:AB28"/>
    <mergeCell ref="Y29:AB29"/>
    <mergeCell ref="D26:AS26"/>
    <mergeCell ref="AM24:AR24"/>
    <mergeCell ref="B34:X34"/>
    <mergeCell ref="Y34:AB37"/>
    <mergeCell ref="A17:A27"/>
    <mergeCell ref="I8:N8"/>
    <mergeCell ref="F17:AQ17"/>
    <mergeCell ref="D17:E17"/>
    <mergeCell ref="D18:E19"/>
    <mergeCell ref="O8:AR8"/>
    <mergeCell ref="O9:AD9"/>
    <mergeCell ref="AE9:AF9"/>
    <mergeCell ref="X1:AA1"/>
    <mergeCell ref="AB1:AJ1"/>
    <mergeCell ref="AK1:AS1"/>
    <mergeCell ref="AC16:AQ16"/>
    <mergeCell ref="I15:AB15"/>
    <mergeCell ref="AC15:AR15"/>
    <mergeCell ref="I13:AQ13"/>
    <mergeCell ref="I9:N9"/>
    <mergeCell ref="AG9:AR9"/>
  </mergeCells>
  <printOptions horizontalCentered="1" verticalCentered="1"/>
  <pageMargins left="0.7874015748031497" right="0.31496062992125984" top="0.4724409448818898" bottom="0.31496062992125984" header="0.3149606299212598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